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Buro3v2\buro3fichiers\Buro3 Commun\_Affaires\2104 LE NID PLATEAU DE HAYE\2104 LE NID PLATEAU DE HAYE 01 - PHASE ETUDES\03_PRO\BURO3\DPGF\"/>
    </mc:Choice>
  </mc:AlternateContent>
  <xr:revisionPtr revIDLastSave="0" documentId="13_ncr:1_{DF8CFE01-619D-4856-8511-B5E163E536F9}" xr6:coauthVersionLast="47" xr6:coauthVersionMax="47" xr10:uidLastSave="{00000000-0000-0000-0000-000000000000}"/>
  <bookViews>
    <workbookView xWindow="-120" yWindow="-120" windowWidth="29040" windowHeight="15840" xr2:uid="{34F75247-5215-43E9-AA80-173E604CDA9F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7" i="1" l="1"/>
  <c r="E47" i="1"/>
  <c r="B82" i="1"/>
  <c r="B81" i="1"/>
  <c r="B75" i="1"/>
  <c r="B74" i="1"/>
  <c r="B73" i="1"/>
  <c r="C73" i="1"/>
  <c r="C74" i="1"/>
  <c r="C75" i="1"/>
  <c r="H66" i="1"/>
  <c r="H67" i="1" s="1"/>
  <c r="H62" i="1"/>
  <c r="H63" i="1" s="1"/>
  <c r="H82" i="1" s="1"/>
  <c r="H58" i="1"/>
  <c r="H56" i="1"/>
  <c r="H47" i="1"/>
  <c r="H49" i="1" s="1"/>
  <c r="E39" i="1"/>
  <c r="H26" i="1"/>
  <c r="H27" i="1" s="1"/>
  <c r="H74" i="1" s="1"/>
  <c r="H30" i="1"/>
  <c r="H31" i="1" s="1"/>
  <c r="H75" i="1" s="1"/>
  <c r="H22" i="1"/>
  <c r="H23" i="1" s="1"/>
  <c r="H73" i="1" s="1"/>
  <c r="H59" i="1" l="1"/>
  <c r="H81" i="1" s="1"/>
  <c r="H9" i="1"/>
  <c r="H8" i="1"/>
  <c r="H7" i="1"/>
  <c r="H6" i="1"/>
  <c r="H5" i="1"/>
  <c r="H10" i="1"/>
  <c r="C83" i="1"/>
  <c r="B83" i="1"/>
  <c r="B80" i="1"/>
  <c r="B79" i="1"/>
  <c r="B78" i="1"/>
  <c r="B77" i="1"/>
  <c r="C76" i="1"/>
  <c r="B76" i="1"/>
  <c r="C72" i="1"/>
  <c r="B72" i="1"/>
  <c r="C71" i="1"/>
  <c r="B71" i="1"/>
  <c r="B70" i="1"/>
  <c r="H83" i="1"/>
  <c r="H52" i="1"/>
  <c r="H79" i="1"/>
  <c r="H43" i="1"/>
  <c r="H39" i="1"/>
  <c r="H38" i="1"/>
  <c r="H34" i="1"/>
  <c r="H18" i="1"/>
  <c r="H11" i="1" l="1"/>
  <c r="H53" i="1"/>
  <c r="H80" i="1" s="1"/>
  <c r="H71" i="1"/>
  <c r="H44" i="1"/>
  <c r="H78" i="1" s="1"/>
  <c r="H19" i="1"/>
  <c r="H72" i="1" s="1"/>
  <c r="H35" i="1"/>
  <c r="H76" i="1" s="1"/>
  <c r="H70" i="1"/>
  <c r="H40" i="1"/>
  <c r="H77" i="1" s="1"/>
  <c r="H85" i="1" l="1"/>
  <c r="H86" i="1" s="1"/>
  <c r="H87" i="1" s="1"/>
</calcChain>
</file>

<file path=xl/sharedStrings.xml><?xml version="1.0" encoding="utf-8"?>
<sst xmlns="http://schemas.openxmlformats.org/spreadsheetml/2006/main" count="128" uniqueCount="102">
  <si>
    <t>Designation</t>
  </si>
  <si>
    <t>Unite</t>
  </si>
  <si>
    <t>Quantite</t>
  </si>
  <si>
    <t>Quantité entreprise</t>
  </si>
  <si>
    <t>Prix unitaire</t>
  </si>
  <si>
    <t>Prix total</t>
  </si>
  <si>
    <t>3.1</t>
  </si>
  <si>
    <t>DOSSIER D’EXECUTION ET INSTALLATION DE CHANTIER</t>
  </si>
  <si>
    <t>3.1.1</t>
  </si>
  <si>
    <t>Documents à fournir</t>
  </si>
  <si>
    <t>fft</t>
  </si>
  <si>
    <t>3.1.2</t>
  </si>
  <si>
    <t>Protection des ouvrages</t>
  </si>
  <si>
    <t>3.1.3</t>
  </si>
  <si>
    <t>Protection des sols</t>
  </si>
  <si>
    <t>3.1.4</t>
  </si>
  <si>
    <t xml:space="preserve">Moyens de levage et plateforme de travail </t>
  </si>
  <si>
    <t>3.1.5</t>
  </si>
  <si>
    <t>TOTAL 3.1 DOSSIER D’EXECUTION ET INSTALLATION DE CHANTIER</t>
  </si>
  <si>
    <t>3.2</t>
  </si>
  <si>
    <t>m²</t>
  </si>
  <si>
    <t>U</t>
  </si>
  <si>
    <t>3.3</t>
  </si>
  <si>
    <t>3.4</t>
  </si>
  <si>
    <t>3.5</t>
  </si>
  <si>
    <t>3.7 ESCALIER DROIT</t>
  </si>
  <si>
    <t>3.8.1</t>
  </si>
  <si>
    <t>3.8.2</t>
  </si>
  <si>
    <t>Couvertines</t>
  </si>
  <si>
    <t>3.9</t>
  </si>
  <si>
    <t>RECAPITULATIF GENERAL</t>
  </si>
  <si>
    <t xml:space="preserve"> TVA 20%</t>
  </si>
  <si>
    <t>T.V.A 20%</t>
  </si>
  <si>
    <t>Prix valeur :</t>
  </si>
  <si>
    <t>Fait le :</t>
  </si>
  <si>
    <t>à :</t>
  </si>
  <si>
    <t>L'entrepreneur (Cachet et signature)</t>
  </si>
  <si>
    <t>Le maitre d'ouvrage</t>
  </si>
  <si>
    <t>Nettoyage du chantier</t>
  </si>
  <si>
    <t>3.1.6</t>
  </si>
  <si>
    <t>ETUDES ET TRAVAUX PREPARATOIRES</t>
  </si>
  <si>
    <t>Etudes et travaux préparatoires</t>
  </si>
  <si>
    <t>Inclus</t>
  </si>
  <si>
    <t>TOTAL 3.2 ETUDES ET TRAVAUX PREPARATOIRES</t>
  </si>
  <si>
    <t>CHARPENTE TRADITIONNELLE BOIS - Type 1</t>
  </si>
  <si>
    <t>TOTAL 3.3 CHARPENTE TRADITIONNELLE BOIS - Type 1</t>
  </si>
  <si>
    <t>Charpente traditionnelle bois - Type 1</t>
  </si>
  <si>
    <t>TOTAL 3.4 CHARPENTE TRADITIONNELLE BOIS - Type 2</t>
  </si>
  <si>
    <t>Charpente traditionnelle bois - Type 2</t>
  </si>
  <si>
    <t>CHARPENTE TRADITIONNELLE BOIS - Type 2</t>
  </si>
  <si>
    <t>CHARPENTE TRADITIONNELLE BOIS - Type 3</t>
  </si>
  <si>
    <t>Charpente traditionnelle bois - Type 3</t>
  </si>
  <si>
    <t>TOTAL 3.5 CHARPENTE TRADITIONNELLE BOIS - Type 3</t>
  </si>
  <si>
    <t>3.6</t>
  </si>
  <si>
    <t>TOTAL 3.6 CHARPENTE TRADITIONNELLE BOIS - Type 2B</t>
  </si>
  <si>
    <t>Charpente traditionnelle bois - Type 2B</t>
  </si>
  <si>
    <t>CHARPENTE TRADITIONNELLE BOIS - Type 2B</t>
  </si>
  <si>
    <t>3.7</t>
  </si>
  <si>
    <t>PLANCHER BOIS</t>
  </si>
  <si>
    <t>TOTAL 3.7 PLANCHER BOIS</t>
  </si>
  <si>
    <t>Plancher bois des combles</t>
  </si>
  <si>
    <t>3.8</t>
  </si>
  <si>
    <t>HABILLAGE BOIS SOUS FACE TOITURE</t>
  </si>
  <si>
    <t xml:space="preserve">Ossature bois support de plafond </t>
  </si>
  <si>
    <t>Plafonds extérieurs en contreplaqué marine</t>
  </si>
  <si>
    <t>TOTAL 3.8 HABILLAGE BOIS SOUS FACE TOITURE</t>
  </si>
  <si>
    <t>ETANCHEITE</t>
  </si>
  <si>
    <t>Etanchéité</t>
  </si>
  <si>
    <t>TOTAL 3.9 ETANCHEITE</t>
  </si>
  <si>
    <t>3.10</t>
  </si>
  <si>
    <t>COUVERTURE</t>
  </si>
  <si>
    <t>Bac acier</t>
  </si>
  <si>
    <t>3.10.1</t>
  </si>
  <si>
    <t>3.10.2</t>
  </si>
  <si>
    <t>Finitions</t>
  </si>
  <si>
    <t>TOTAL 3.10 COUVERTURE</t>
  </si>
  <si>
    <t>3.11</t>
  </si>
  <si>
    <t>COUVERTINES</t>
  </si>
  <si>
    <t>ml</t>
  </si>
  <si>
    <t>TOTAL 3.11 COUVERTINES</t>
  </si>
  <si>
    <t>3.12</t>
  </si>
  <si>
    <t>3.14</t>
  </si>
  <si>
    <t>EVACUATIONS EAUX PLUVIALES</t>
  </si>
  <si>
    <t>Chêneau encastré</t>
  </si>
  <si>
    <t>3.12.1</t>
  </si>
  <si>
    <t>3.12.2</t>
  </si>
  <si>
    <t>Descentes eaux pluviales</t>
  </si>
  <si>
    <t>3.13</t>
  </si>
  <si>
    <t>SORTIES DE TOITURE</t>
  </si>
  <si>
    <t>Sorties de toiture</t>
  </si>
  <si>
    <t>TOTAL 3.13 SORTIES DE TOITURE</t>
  </si>
  <si>
    <t xml:space="preserve">EVACUATION DES DECHETS </t>
  </si>
  <si>
    <t xml:space="preserve">Evacuation des déchets </t>
  </si>
  <si>
    <t>TOTAL 3.14 EVACUATIONS DES DECHETS</t>
  </si>
  <si>
    <t>TOTAL HT - LOT n°02 CHARPENTE COUVERTURE ETANCHEITE</t>
  </si>
  <si>
    <t>TOTAL TTC - LOT n°02 CHARPENTE COUVERTURE ETANCHEITE</t>
  </si>
  <si>
    <t>DPGF Lot 02 - CHARPENTE COUVERTURE ETANCHEITE</t>
  </si>
  <si>
    <t>Ouverture et fermeture du chantier</t>
  </si>
  <si>
    <t>TOTAL 3.12 EVACUATIONS EAUX PLUVIALES</t>
  </si>
  <si>
    <t>Nota : les quantités sont données à titre indicatif, elles sont de la responsabilité de l'entreprise.</t>
  </si>
  <si>
    <t>3.12.3</t>
  </si>
  <si>
    <t>Boîtes à 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</si>
</sst>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0" fontId="4" fillId="0" borderId="14" xfId="0" applyFont="1" applyBorder="1" applyAlignment="1">
      <alignment horizontal="left"/>
    </xf>
    <xf numFmtId="0" fontId="0" fillId="0" borderId="15" xfId="0" applyBorder="1" applyAlignment="1">
      <alignment horizontal="center"/>
    </xf>
    <xf numFmtId="0" fontId="4" fillId="3" borderId="10" xfId="0" applyFont="1" applyFill="1" applyBorder="1" applyAlignment="1">
      <alignment horizontal="left" vertical="center"/>
    </xf>
    <xf numFmtId="44" fontId="0" fillId="0" borderId="10" xfId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15" xfId="1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44" fontId="2" fillId="0" borderId="10" xfId="1" applyFont="1" applyFill="1" applyBorder="1" applyAlignment="1">
      <alignment horizontal="center" vertical="center"/>
    </xf>
    <xf numFmtId="44" fontId="2" fillId="0" borderId="15" xfId="1" applyFont="1" applyFill="1" applyBorder="1" applyAlignment="1">
      <alignment horizontal="center" vertical="center"/>
    </xf>
    <xf numFmtId="44" fontId="2" fillId="0" borderId="6" xfId="1" applyFont="1" applyBorder="1" applyAlignment="1">
      <alignment horizontal="center" vertical="center"/>
    </xf>
    <xf numFmtId="44" fontId="0" fillId="0" borderId="9" xfId="0" applyNumberFormat="1" applyBorder="1" applyAlignment="1">
      <alignment horizontal="center" vertical="center"/>
    </xf>
    <xf numFmtId="44" fontId="0" fillId="0" borderId="10" xfId="0" applyNumberFormat="1" applyBorder="1" applyAlignment="1">
      <alignment horizontal="center" vertical="center"/>
    </xf>
    <xf numFmtId="44" fontId="0" fillId="0" borderId="19" xfId="0" applyNumberFormat="1" applyBorder="1" applyAlignment="1">
      <alignment horizontal="center" vertical="center"/>
    </xf>
    <xf numFmtId="0" fontId="4" fillId="0" borderId="20" xfId="0" applyFont="1" applyBorder="1" applyAlignment="1">
      <alignment horizontal="left"/>
    </xf>
    <xf numFmtId="0" fontId="0" fillId="0" borderId="21" xfId="0" applyBorder="1"/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44" fontId="0" fillId="3" borderId="26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10" xfId="0" applyBorder="1" applyAlignment="1">
      <alignment horizontal="left" vertical="center"/>
    </xf>
    <xf numFmtId="44" fontId="0" fillId="3" borderId="30" xfId="1" applyFont="1" applyFill="1" applyBorder="1" applyAlignment="1">
      <alignment horizontal="center" vertical="center"/>
    </xf>
    <xf numFmtId="44" fontId="0" fillId="3" borderId="32" xfId="1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9" fillId="0" borderId="0" xfId="0" applyFont="1"/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3" borderId="23" xfId="0" applyFont="1" applyFill="1" applyBorder="1" applyAlignment="1">
      <alignment horizontal="right" vertical="center"/>
    </xf>
    <xf numFmtId="0" fontId="2" fillId="3" borderId="24" xfId="0" applyFont="1" applyFill="1" applyBorder="1" applyAlignment="1">
      <alignment horizontal="right" vertical="center"/>
    </xf>
    <xf numFmtId="0" fontId="2" fillId="3" borderId="25" xfId="0" applyFont="1" applyFill="1" applyBorder="1" applyAlignment="1">
      <alignment horizontal="right" vertical="center"/>
    </xf>
    <xf numFmtId="0" fontId="2" fillId="3" borderId="31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2" fillId="3" borderId="13" xfId="0" applyFont="1" applyFill="1" applyBorder="1" applyAlignment="1">
      <alignment horizontal="right" vertical="center"/>
    </xf>
    <xf numFmtId="0" fontId="2" fillId="3" borderId="27" xfId="0" applyFont="1" applyFill="1" applyBorder="1" applyAlignment="1">
      <alignment horizontal="right" vertical="center"/>
    </xf>
    <xf numFmtId="0" fontId="2" fillId="3" borderId="28" xfId="0" applyFont="1" applyFill="1" applyBorder="1" applyAlignment="1">
      <alignment horizontal="right" vertical="center"/>
    </xf>
    <xf numFmtId="0" fontId="2" fillId="3" borderId="29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6" fillId="3" borderId="10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94</xdr:row>
      <xdr:rowOff>0</xdr:rowOff>
    </xdr:from>
    <xdr:to>
      <xdr:col>3</xdr:col>
      <xdr:colOff>10391</xdr:colOff>
      <xdr:row>101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CF585DA-CC1B-4B4D-8419-20045FDFC450}"/>
            </a:ext>
          </a:extLst>
        </xdr:cNvPr>
        <xdr:cNvSpPr/>
      </xdr:nvSpPr>
      <xdr:spPr>
        <a:xfrm>
          <a:off x="561975" y="260985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93</xdr:row>
      <xdr:rowOff>187037</xdr:rowOff>
    </xdr:from>
    <xdr:to>
      <xdr:col>7</xdr:col>
      <xdr:colOff>768927</xdr:colOff>
      <xdr:row>101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FB9A67-2AA0-4055-8BF2-4E46A2B3C342}"/>
            </a:ext>
          </a:extLst>
        </xdr:cNvPr>
        <xdr:cNvSpPr/>
      </xdr:nvSpPr>
      <xdr:spPr>
        <a:xfrm>
          <a:off x="3719945" y="260950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5860-32A0-4EBA-871E-9E057BBA5EB7}">
  <dimension ref="A1:I145"/>
  <sheetViews>
    <sheetView tabSelected="1" view="pageLayout" topLeftCell="A44" zoomScaleNormal="100" workbookViewId="0">
      <selection activeCell="E58" sqref="E58"/>
    </sheetView>
  </sheetViews>
  <sheetFormatPr baseColWidth="10" defaultColWidth="1.42578125" defaultRowHeight="15" x14ac:dyDescent="0.25"/>
  <cols>
    <col min="1" max="1" width="1.7109375" customWidth="1"/>
    <col min="2" max="2" width="6.7109375" style="39" customWidth="1"/>
    <col min="3" max="3" width="38.7109375" customWidth="1"/>
    <col min="4" max="4" width="5.7109375" style="6" customWidth="1"/>
    <col min="5" max="5" width="8.7109375" style="6" customWidth="1"/>
    <col min="6" max="7" width="10.7109375" style="6" customWidth="1"/>
    <col min="8" max="8" width="13.7109375" style="6" customWidth="1"/>
    <col min="9" max="9" width="2.42578125" style="6" customWidth="1"/>
  </cols>
  <sheetData>
    <row r="1" spans="2:9" s="2" customFormat="1" ht="20.100000000000001" customHeight="1" thickBot="1" x14ac:dyDescent="0.3">
      <c r="B1" s="68" t="s">
        <v>96</v>
      </c>
      <c r="C1" s="69"/>
      <c r="D1" s="69"/>
      <c r="E1" s="69"/>
      <c r="F1" s="69"/>
      <c r="G1" s="69"/>
      <c r="H1" s="70"/>
      <c r="I1" s="1"/>
    </row>
    <row r="2" spans="2:9" ht="15" customHeight="1" thickBot="1" x14ac:dyDescent="0.3">
      <c r="B2" s="3"/>
      <c r="C2" s="4"/>
      <c r="D2" s="5"/>
      <c r="F2" s="5"/>
      <c r="G2" s="5"/>
      <c r="H2" s="7"/>
    </row>
    <row r="3" spans="2:9" s="2" customFormat="1" ht="30" customHeight="1" thickBot="1" x14ac:dyDescent="0.3">
      <c r="B3" s="71" t="s">
        <v>0</v>
      </c>
      <c r="C3" s="72"/>
      <c r="D3" s="8" t="s">
        <v>1</v>
      </c>
      <c r="E3" s="9" t="s">
        <v>2</v>
      </c>
      <c r="F3" s="10" t="s">
        <v>3</v>
      </c>
      <c r="G3" s="11" t="s">
        <v>4</v>
      </c>
      <c r="H3" s="12" t="s">
        <v>5</v>
      </c>
      <c r="I3" s="1"/>
    </row>
    <row r="4" spans="2:9" s="2" customFormat="1" ht="18.600000000000001" customHeight="1" x14ac:dyDescent="0.25">
      <c r="B4" s="13" t="s">
        <v>6</v>
      </c>
      <c r="C4" s="73" t="s">
        <v>7</v>
      </c>
      <c r="D4" s="73"/>
      <c r="E4" s="73"/>
      <c r="F4" s="73"/>
      <c r="G4" s="73"/>
      <c r="H4" s="73"/>
      <c r="I4" s="1"/>
    </row>
    <row r="5" spans="2:9" s="2" customFormat="1" ht="18.600000000000001" customHeight="1" x14ac:dyDescent="0.25">
      <c r="B5" s="14" t="s">
        <v>8</v>
      </c>
      <c r="C5" s="15" t="s">
        <v>9</v>
      </c>
      <c r="D5" s="16" t="s">
        <v>10</v>
      </c>
      <c r="E5" s="16">
        <v>1</v>
      </c>
      <c r="F5" s="16"/>
      <c r="G5" s="16"/>
      <c r="H5" s="17">
        <f t="shared" ref="H5:H10" si="0">G5*E5</f>
        <v>0</v>
      </c>
      <c r="I5" s="1"/>
    </row>
    <row r="6" spans="2:9" s="2" customFormat="1" ht="18.600000000000001" customHeight="1" x14ac:dyDescent="0.25">
      <c r="B6" s="14" t="s">
        <v>11</v>
      </c>
      <c r="C6" s="15" t="s">
        <v>12</v>
      </c>
      <c r="D6" s="16" t="s">
        <v>10</v>
      </c>
      <c r="E6" s="16">
        <v>1</v>
      </c>
      <c r="F6" s="16"/>
      <c r="G6" s="16"/>
      <c r="H6" s="17">
        <f t="shared" si="0"/>
        <v>0</v>
      </c>
      <c r="I6" s="1"/>
    </row>
    <row r="7" spans="2:9" s="2" customFormat="1" ht="18.600000000000001" customHeight="1" x14ac:dyDescent="0.25">
      <c r="B7" s="14" t="s">
        <v>13</v>
      </c>
      <c r="C7" s="15" t="s">
        <v>14</v>
      </c>
      <c r="D7" s="16" t="s">
        <v>10</v>
      </c>
      <c r="E7" s="16">
        <v>1</v>
      </c>
      <c r="F7" s="16"/>
      <c r="G7" s="16"/>
      <c r="H7" s="17">
        <f t="shared" si="0"/>
        <v>0</v>
      </c>
      <c r="I7" s="1"/>
    </row>
    <row r="8" spans="2:9" s="2" customFormat="1" ht="18.600000000000001" customHeight="1" x14ac:dyDescent="0.25">
      <c r="B8" s="14" t="s">
        <v>15</v>
      </c>
      <c r="C8" s="15" t="s">
        <v>16</v>
      </c>
      <c r="D8" s="16" t="s">
        <v>10</v>
      </c>
      <c r="E8" s="16">
        <v>1</v>
      </c>
      <c r="F8" s="16"/>
      <c r="G8" s="16"/>
      <c r="H8" s="17">
        <f t="shared" si="0"/>
        <v>0</v>
      </c>
      <c r="I8" s="1"/>
    </row>
    <row r="9" spans="2:9" s="2" customFormat="1" ht="18.600000000000001" customHeight="1" x14ac:dyDescent="0.25">
      <c r="B9" s="14" t="s">
        <v>17</v>
      </c>
      <c r="C9" s="15" t="s">
        <v>38</v>
      </c>
      <c r="D9" s="16" t="s">
        <v>10</v>
      </c>
      <c r="E9" s="16">
        <v>1</v>
      </c>
      <c r="F9" s="16"/>
      <c r="G9" s="16"/>
      <c r="H9" s="17">
        <f t="shared" si="0"/>
        <v>0</v>
      </c>
      <c r="I9" s="1"/>
    </row>
    <row r="10" spans="2:9" s="2" customFormat="1" ht="18.600000000000001" customHeight="1" x14ac:dyDescent="0.25">
      <c r="B10" s="14" t="s">
        <v>39</v>
      </c>
      <c r="C10" s="15" t="s">
        <v>97</v>
      </c>
      <c r="D10" s="16" t="s">
        <v>10</v>
      </c>
      <c r="E10" s="16">
        <v>1</v>
      </c>
      <c r="F10" s="16"/>
      <c r="G10" s="16"/>
      <c r="H10" s="17">
        <f t="shared" si="0"/>
        <v>0</v>
      </c>
      <c r="I10" s="1"/>
    </row>
    <row r="11" spans="2:9" s="2" customFormat="1" ht="18.600000000000001" customHeight="1" x14ac:dyDescent="0.25">
      <c r="B11" s="60" t="s">
        <v>18</v>
      </c>
      <c r="C11" s="60"/>
      <c r="D11" s="60"/>
      <c r="E11" s="60"/>
      <c r="F11" s="60"/>
      <c r="G11" s="60"/>
      <c r="H11" s="18">
        <f>SUM(H5:H10)</f>
        <v>0</v>
      </c>
      <c r="I11" s="1"/>
    </row>
    <row r="12" spans="2:9" ht="18.600000000000001" customHeight="1" x14ac:dyDescent="0.25">
      <c r="B12" s="19"/>
      <c r="C12" s="4"/>
      <c r="D12" s="5"/>
      <c r="F12" s="5"/>
      <c r="G12" s="5"/>
      <c r="H12" s="20"/>
    </row>
    <row r="13" spans="2:9" s="2" customFormat="1" ht="18.600000000000001" customHeight="1" x14ac:dyDescent="0.25">
      <c r="B13" s="21" t="s">
        <v>19</v>
      </c>
      <c r="C13" s="59" t="s">
        <v>40</v>
      </c>
      <c r="D13" s="59" t="s">
        <v>20</v>
      </c>
      <c r="E13" s="59"/>
      <c r="F13" s="59"/>
      <c r="G13" s="59"/>
      <c r="H13" s="59"/>
      <c r="I13" s="1"/>
    </row>
    <row r="14" spans="2:9" s="2" customFormat="1" ht="18.600000000000001" customHeight="1" x14ac:dyDescent="0.25">
      <c r="B14" s="14"/>
      <c r="C14" s="15" t="s">
        <v>41</v>
      </c>
      <c r="D14" s="16"/>
      <c r="E14" s="16"/>
      <c r="F14" s="16"/>
      <c r="G14" s="16"/>
      <c r="H14" s="17" t="s">
        <v>42</v>
      </c>
      <c r="I14" s="1"/>
    </row>
    <row r="15" spans="2:9" s="2" customFormat="1" ht="18.600000000000001" customHeight="1" x14ac:dyDescent="0.25">
      <c r="B15" s="60" t="s">
        <v>43</v>
      </c>
      <c r="C15" s="60"/>
      <c r="D15" s="60"/>
      <c r="E15" s="60"/>
      <c r="F15" s="60"/>
      <c r="G15" s="60"/>
      <c r="H15" s="18" t="s">
        <v>42</v>
      </c>
      <c r="I15" s="1"/>
    </row>
    <row r="16" spans="2:9" s="2" customFormat="1" ht="18.600000000000001" customHeight="1" x14ac:dyDescent="0.25">
      <c r="B16" s="23"/>
      <c r="C16" s="24"/>
      <c r="D16" s="24"/>
      <c r="E16" s="25"/>
      <c r="F16" s="24"/>
      <c r="G16" s="24"/>
      <c r="H16" s="26"/>
      <c r="I16" s="1"/>
    </row>
    <row r="17" spans="2:9" s="2" customFormat="1" ht="18.600000000000001" customHeight="1" x14ac:dyDescent="0.25">
      <c r="B17" s="21" t="s">
        <v>22</v>
      </c>
      <c r="C17" s="59" t="s">
        <v>44</v>
      </c>
      <c r="D17" s="59" t="s">
        <v>20</v>
      </c>
      <c r="E17" s="59"/>
      <c r="F17" s="59"/>
      <c r="G17" s="59"/>
      <c r="H17" s="59"/>
      <c r="I17" s="1"/>
    </row>
    <row r="18" spans="2:9" s="2" customFormat="1" ht="18.600000000000001" customHeight="1" x14ac:dyDescent="0.25">
      <c r="B18" s="14"/>
      <c r="C18" s="15" t="s">
        <v>46</v>
      </c>
      <c r="D18" s="16" t="s">
        <v>20</v>
      </c>
      <c r="E18" s="16">
        <v>211</v>
      </c>
      <c r="F18" s="16"/>
      <c r="G18" s="16"/>
      <c r="H18" s="17">
        <f>G18*E18</f>
        <v>0</v>
      </c>
      <c r="I18" s="1"/>
    </row>
    <row r="19" spans="2:9" s="2" customFormat="1" ht="18.600000000000001" customHeight="1" x14ac:dyDescent="0.25">
      <c r="B19" s="60" t="s">
        <v>45</v>
      </c>
      <c r="C19" s="60"/>
      <c r="D19" s="60"/>
      <c r="E19" s="60"/>
      <c r="F19" s="60"/>
      <c r="G19" s="60"/>
      <c r="H19" s="18">
        <f>SUM(H18:H18)</f>
        <v>0</v>
      </c>
      <c r="I19" s="1"/>
    </row>
    <row r="20" spans="2:9" s="2" customFormat="1" ht="18.600000000000001" customHeight="1" x14ac:dyDescent="0.25">
      <c r="B20" s="23"/>
      <c r="C20" s="24"/>
      <c r="D20" s="24"/>
      <c r="E20" s="25"/>
      <c r="F20" s="24"/>
      <c r="G20" s="24"/>
      <c r="H20" s="26"/>
      <c r="I20" s="1"/>
    </row>
    <row r="21" spans="2:9" s="2" customFormat="1" ht="18.600000000000001" customHeight="1" x14ac:dyDescent="0.25">
      <c r="B21" s="21" t="s">
        <v>23</v>
      </c>
      <c r="C21" s="59" t="s">
        <v>49</v>
      </c>
      <c r="D21" s="59" t="s">
        <v>20</v>
      </c>
      <c r="E21" s="59"/>
      <c r="F21" s="59"/>
      <c r="G21" s="59"/>
      <c r="H21" s="59"/>
      <c r="I21" s="1"/>
    </row>
    <row r="22" spans="2:9" s="2" customFormat="1" ht="18.600000000000001" customHeight="1" x14ac:dyDescent="0.25">
      <c r="B22" s="14"/>
      <c r="C22" s="15" t="s">
        <v>48</v>
      </c>
      <c r="D22" s="16" t="s">
        <v>20</v>
      </c>
      <c r="E22" s="16">
        <v>317</v>
      </c>
      <c r="F22" s="16"/>
      <c r="G22" s="16"/>
      <c r="H22" s="17">
        <f>G22*E22</f>
        <v>0</v>
      </c>
      <c r="I22" s="1"/>
    </row>
    <row r="23" spans="2:9" s="2" customFormat="1" ht="18.600000000000001" customHeight="1" x14ac:dyDescent="0.25">
      <c r="B23" s="60" t="s">
        <v>47</v>
      </c>
      <c r="C23" s="60"/>
      <c r="D23" s="60"/>
      <c r="E23" s="60"/>
      <c r="F23" s="60"/>
      <c r="G23" s="60"/>
      <c r="H23" s="18">
        <f>SUM(H22:H22)</f>
        <v>0</v>
      </c>
      <c r="I23" s="1"/>
    </row>
    <row r="24" spans="2:9" s="2" customFormat="1" ht="18.600000000000001" customHeight="1" x14ac:dyDescent="0.25">
      <c r="B24" s="23"/>
      <c r="C24" s="24"/>
      <c r="D24" s="24"/>
      <c r="E24" s="25"/>
      <c r="F24" s="24"/>
      <c r="G24" s="24"/>
      <c r="H24" s="26"/>
      <c r="I24" s="1"/>
    </row>
    <row r="25" spans="2:9" s="2" customFormat="1" ht="18.600000000000001" customHeight="1" x14ac:dyDescent="0.25">
      <c r="B25" s="21" t="s">
        <v>24</v>
      </c>
      <c r="C25" s="59" t="s">
        <v>50</v>
      </c>
      <c r="D25" s="59" t="s">
        <v>20</v>
      </c>
      <c r="E25" s="59"/>
      <c r="F25" s="59"/>
      <c r="G25" s="59"/>
      <c r="H25" s="59"/>
      <c r="I25" s="1"/>
    </row>
    <row r="26" spans="2:9" s="2" customFormat="1" ht="18.600000000000001" customHeight="1" x14ac:dyDescent="0.25">
      <c r="B26" s="14"/>
      <c r="C26" s="15" t="s">
        <v>51</v>
      </c>
      <c r="D26" s="16" t="s">
        <v>20</v>
      </c>
      <c r="E26" s="16">
        <v>370</v>
      </c>
      <c r="F26" s="16"/>
      <c r="G26" s="16"/>
      <c r="H26" s="17">
        <f>G26*E26</f>
        <v>0</v>
      </c>
      <c r="I26" s="1"/>
    </row>
    <row r="27" spans="2:9" s="2" customFormat="1" ht="18.600000000000001" customHeight="1" x14ac:dyDescent="0.25">
      <c r="B27" s="60" t="s">
        <v>52</v>
      </c>
      <c r="C27" s="60"/>
      <c r="D27" s="60"/>
      <c r="E27" s="60"/>
      <c r="F27" s="60"/>
      <c r="G27" s="60"/>
      <c r="H27" s="18">
        <f>SUM(H26:H26)</f>
        <v>0</v>
      </c>
      <c r="I27" s="1"/>
    </row>
    <row r="28" spans="2:9" s="2" customFormat="1" ht="18.600000000000001" customHeight="1" x14ac:dyDescent="0.25">
      <c r="B28" s="23"/>
      <c r="C28" s="24"/>
      <c r="D28" s="24"/>
      <c r="E28" s="25"/>
      <c r="F28" s="24"/>
      <c r="G28" s="24"/>
      <c r="H28" s="26"/>
      <c r="I28" s="1"/>
    </row>
    <row r="29" spans="2:9" s="2" customFormat="1" ht="18.600000000000001" customHeight="1" x14ac:dyDescent="0.25">
      <c r="B29" s="21" t="s">
        <v>53</v>
      </c>
      <c r="C29" s="59" t="s">
        <v>56</v>
      </c>
      <c r="D29" s="59" t="s">
        <v>20</v>
      </c>
      <c r="E29" s="59"/>
      <c r="F29" s="59"/>
      <c r="G29" s="59"/>
      <c r="H29" s="59"/>
      <c r="I29" s="1"/>
    </row>
    <row r="30" spans="2:9" s="2" customFormat="1" ht="18.600000000000001" customHeight="1" x14ac:dyDescent="0.25">
      <c r="B30" s="14"/>
      <c r="C30" s="15" t="s">
        <v>55</v>
      </c>
      <c r="D30" s="16" t="s">
        <v>20</v>
      </c>
      <c r="E30" s="16">
        <v>586</v>
      </c>
      <c r="F30" s="16"/>
      <c r="G30" s="16"/>
      <c r="H30" s="17">
        <f>G30*E30</f>
        <v>0</v>
      </c>
      <c r="I30" s="1"/>
    </row>
    <row r="31" spans="2:9" s="2" customFormat="1" ht="18.600000000000001" customHeight="1" x14ac:dyDescent="0.25">
      <c r="B31" s="60" t="s">
        <v>54</v>
      </c>
      <c r="C31" s="60"/>
      <c r="D31" s="60"/>
      <c r="E31" s="60"/>
      <c r="F31" s="60"/>
      <c r="G31" s="60"/>
      <c r="H31" s="18">
        <f>SUM(H30:H30)</f>
        <v>0</v>
      </c>
      <c r="I31" s="1"/>
    </row>
    <row r="32" spans="2:9" s="2" customFormat="1" ht="18.600000000000001" customHeight="1" x14ac:dyDescent="0.25">
      <c r="B32" s="23"/>
      <c r="C32" s="24"/>
      <c r="D32" s="24"/>
      <c r="E32" s="25"/>
      <c r="F32" s="24"/>
      <c r="G32" s="24"/>
      <c r="H32" s="26"/>
      <c r="I32" s="1"/>
    </row>
    <row r="33" spans="2:9" s="2" customFormat="1" ht="18.600000000000001" customHeight="1" x14ac:dyDescent="0.25">
      <c r="B33" s="21" t="s">
        <v>57</v>
      </c>
      <c r="C33" s="59" t="s">
        <v>58</v>
      </c>
      <c r="D33" s="59" t="s">
        <v>20</v>
      </c>
      <c r="E33" s="59"/>
      <c r="F33" s="59"/>
      <c r="G33" s="59"/>
      <c r="H33" s="59"/>
      <c r="I33" s="1"/>
    </row>
    <row r="34" spans="2:9" s="2" customFormat="1" ht="18.600000000000001" customHeight="1" x14ac:dyDescent="0.25">
      <c r="B34" s="14"/>
      <c r="C34" s="15" t="s">
        <v>60</v>
      </c>
      <c r="D34" s="16" t="s">
        <v>20</v>
      </c>
      <c r="E34" s="16">
        <v>32</v>
      </c>
      <c r="F34" s="16"/>
      <c r="G34" s="16"/>
      <c r="H34" s="17">
        <f t="shared" ref="H34" si="1">G34*E34</f>
        <v>0</v>
      </c>
      <c r="I34" s="1"/>
    </row>
    <row r="35" spans="2:9" s="2" customFormat="1" ht="18.600000000000001" customHeight="1" x14ac:dyDescent="0.25">
      <c r="B35" s="60" t="s">
        <v>59</v>
      </c>
      <c r="C35" s="60"/>
      <c r="D35" s="60"/>
      <c r="E35" s="60"/>
      <c r="F35" s="60"/>
      <c r="G35" s="60"/>
      <c r="H35" s="18">
        <f>SUM(H34:H34)</f>
        <v>0</v>
      </c>
      <c r="I35" s="1"/>
    </row>
    <row r="36" spans="2:9" s="2" customFormat="1" ht="18.600000000000001" customHeight="1" x14ac:dyDescent="0.25">
      <c r="B36" s="23"/>
      <c r="C36" s="24"/>
      <c r="D36" s="24"/>
      <c r="E36" s="25"/>
      <c r="F36" s="24"/>
      <c r="G36" s="24"/>
      <c r="H36" s="26"/>
      <c r="I36" s="1"/>
    </row>
    <row r="37" spans="2:9" s="2" customFormat="1" ht="18.600000000000001" customHeight="1" x14ac:dyDescent="0.25">
      <c r="B37" s="21" t="s">
        <v>61</v>
      </c>
      <c r="C37" s="59" t="s">
        <v>62</v>
      </c>
      <c r="D37" s="59"/>
      <c r="E37" s="59"/>
      <c r="F37" s="59"/>
      <c r="G37" s="59"/>
      <c r="H37" s="59"/>
      <c r="I37" s="1"/>
    </row>
    <row r="38" spans="2:9" s="2" customFormat="1" ht="18.600000000000001" customHeight="1" x14ac:dyDescent="0.25">
      <c r="B38" s="14" t="s">
        <v>26</v>
      </c>
      <c r="C38" s="15" t="s">
        <v>63</v>
      </c>
      <c r="D38" s="16" t="s">
        <v>20</v>
      </c>
      <c r="E38" s="16">
        <v>136</v>
      </c>
      <c r="F38" s="16"/>
      <c r="G38" s="16"/>
      <c r="H38" s="17">
        <f t="shared" ref="H38:H39" si="2">G38*E38</f>
        <v>0</v>
      </c>
      <c r="I38" s="1"/>
    </row>
    <row r="39" spans="2:9" s="2" customFormat="1" ht="18.600000000000001" customHeight="1" x14ac:dyDescent="0.25">
      <c r="B39" s="14" t="s">
        <v>27</v>
      </c>
      <c r="C39" s="15" t="s">
        <v>64</v>
      </c>
      <c r="D39" s="16" t="s">
        <v>20</v>
      </c>
      <c r="E39" s="16">
        <f>E38</f>
        <v>136</v>
      </c>
      <c r="F39" s="16"/>
      <c r="G39" s="16"/>
      <c r="H39" s="17">
        <f t="shared" si="2"/>
        <v>0</v>
      </c>
      <c r="I39" s="1"/>
    </row>
    <row r="40" spans="2:9" s="2" customFormat="1" ht="18.600000000000001" customHeight="1" x14ac:dyDescent="0.25">
      <c r="B40" s="60" t="s">
        <v>65</v>
      </c>
      <c r="C40" s="60"/>
      <c r="D40" s="60"/>
      <c r="E40" s="60"/>
      <c r="F40" s="60"/>
      <c r="G40" s="60"/>
      <c r="H40" s="18">
        <f>SUM(H38:H39)</f>
        <v>0</v>
      </c>
      <c r="I40" s="1"/>
    </row>
    <row r="41" spans="2:9" s="2" customFormat="1" ht="24.75" customHeight="1" x14ac:dyDescent="0.25">
      <c r="B41" s="23"/>
      <c r="C41" s="24"/>
      <c r="D41" s="24"/>
      <c r="E41" s="25"/>
      <c r="F41" s="24"/>
      <c r="G41" s="24"/>
      <c r="H41" s="26"/>
      <c r="I41" s="1"/>
    </row>
    <row r="42" spans="2:9" s="2" customFormat="1" ht="18.600000000000001" customHeight="1" x14ac:dyDescent="0.25">
      <c r="B42" s="21" t="s">
        <v>29</v>
      </c>
      <c r="C42" s="59" t="s">
        <v>66</v>
      </c>
      <c r="D42" s="59"/>
      <c r="E42" s="59"/>
      <c r="F42" s="59"/>
      <c r="G42" s="59"/>
      <c r="H42" s="59"/>
      <c r="I42" s="1"/>
    </row>
    <row r="43" spans="2:9" s="2" customFormat="1" ht="18.600000000000001" customHeight="1" x14ac:dyDescent="0.25">
      <c r="B43" s="14"/>
      <c r="C43" s="27" t="s">
        <v>67</v>
      </c>
      <c r="D43" s="16" t="s">
        <v>20</v>
      </c>
      <c r="E43" s="16">
        <v>62</v>
      </c>
      <c r="F43" s="16"/>
      <c r="G43" s="16"/>
      <c r="H43" s="22">
        <f t="shared" ref="H43" si="3">G43*E43</f>
        <v>0</v>
      </c>
      <c r="I43" s="1"/>
    </row>
    <row r="44" spans="2:9" s="2" customFormat="1" ht="18.600000000000001" customHeight="1" x14ac:dyDescent="0.25">
      <c r="B44" s="60" t="s">
        <v>68</v>
      </c>
      <c r="C44" s="60"/>
      <c r="D44" s="60"/>
      <c r="E44" s="60"/>
      <c r="F44" s="60"/>
      <c r="G44" s="60"/>
      <c r="H44" s="18">
        <f>SUM(H43:H43)</f>
        <v>0</v>
      </c>
      <c r="I44" s="1"/>
    </row>
    <row r="45" spans="2:9" s="2" customFormat="1" ht="18.600000000000001" customHeight="1" x14ac:dyDescent="0.25">
      <c r="B45" s="23"/>
      <c r="C45" s="24"/>
      <c r="D45" s="24"/>
      <c r="E45" s="25"/>
      <c r="F45" s="24"/>
      <c r="G45" s="24"/>
      <c r="H45" s="26"/>
      <c r="I45" s="1"/>
    </row>
    <row r="46" spans="2:9" s="2" customFormat="1" ht="18.600000000000001" customHeight="1" x14ac:dyDescent="0.25">
      <c r="B46" s="21" t="s">
        <v>69</v>
      </c>
      <c r="C46" s="59" t="s">
        <v>70</v>
      </c>
      <c r="D46" s="59"/>
      <c r="E46" s="59"/>
      <c r="F46" s="59"/>
      <c r="G46" s="59"/>
      <c r="H46" s="59"/>
      <c r="I46" s="1"/>
    </row>
    <row r="47" spans="2:9" s="2" customFormat="1" ht="18.600000000000001" customHeight="1" x14ac:dyDescent="0.25">
      <c r="B47" s="14" t="s">
        <v>72</v>
      </c>
      <c r="C47" s="40" t="s">
        <v>71</v>
      </c>
      <c r="D47" s="16" t="s">
        <v>20</v>
      </c>
      <c r="E47" s="16">
        <f>E18+E22+E26+E30</f>
        <v>1484</v>
      </c>
      <c r="F47" s="43"/>
      <c r="G47" s="43"/>
      <c r="H47" s="22">
        <f>G47*E47</f>
        <v>0</v>
      </c>
      <c r="I47" s="1"/>
    </row>
    <row r="48" spans="2:9" s="2" customFormat="1" ht="18.600000000000001" customHeight="1" x14ac:dyDescent="0.25">
      <c r="B48" s="14" t="s">
        <v>73</v>
      </c>
      <c r="C48" s="27" t="s">
        <v>74</v>
      </c>
      <c r="D48" s="16"/>
      <c r="E48" s="16"/>
      <c r="F48" s="16"/>
      <c r="G48" s="16"/>
      <c r="H48" s="22" t="s">
        <v>42</v>
      </c>
      <c r="I48" s="1"/>
    </row>
    <row r="49" spans="2:9" s="2" customFormat="1" ht="18.600000000000001" customHeight="1" x14ac:dyDescent="0.25">
      <c r="B49" s="60" t="s">
        <v>75</v>
      </c>
      <c r="C49" s="60" t="s">
        <v>25</v>
      </c>
      <c r="D49" s="60"/>
      <c r="E49" s="60"/>
      <c r="F49" s="60"/>
      <c r="G49" s="60"/>
      <c r="H49" s="28">
        <f>H47</f>
        <v>0</v>
      </c>
      <c r="I49" s="1"/>
    </row>
    <row r="50" spans="2:9" s="2" customFormat="1" ht="18.600000000000001" customHeight="1" x14ac:dyDescent="0.25">
      <c r="B50" s="23"/>
      <c r="C50" s="24"/>
      <c r="D50" s="24"/>
      <c r="E50" s="25"/>
      <c r="F50" s="24"/>
      <c r="G50" s="24"/>
      <c r="H50" s="29"/>
      <c r="I50" s="1"/>
    </row>
    <row r="51" spans="2:9" s="2" customFormat="1" ht="18.600000000000001" customHeight="1" x14ac:dyDescent="0.25">
      <c r="B51" s="14" t="s">
        <v>76</v>
      </c>
      <c r="C51" s="67" t="s">
        <v>77</v>
      </c>
      <c r="D51" s="67"/>
      <c r="E51" s="67"/>
      <c r="F51" s="67"/>
      <c r="G51" s="67"/>
      <c r="H51" s="67"/>
      <c r="I51" s="1"/>
    </row>
    <row r="52" spans="2:9" s="2" customFormat="1" ht="18.600000000000001" customHeight="1" x14ac:dyDescent="0.25">
      <c r="B52" s="14"/>
      <c r="C52" s="27" t="s">
        <v>28</v>
      </c>
      <c r="D52" s="16" t="s">
        <v>78</v>
      </c>
      <c r="E52" s="16">
        <v>661</v>
      </c>
      <c r="F52" s="16"/>
      <c r="G52" s="16"/>
      <c r="H52" s="22">
        <f t="shared" ref="H52" si="4">G52*E52</f>
        <v>0</v>
      </c>
      <c r="I52" s="1"/>
    </row>
    <row r="53" spans="2:9" s="2" customFormat="1" ht="18.600000000000001" customHeight="1" x14ac:dyDescent="0.25">
      <c r="B53" s="45" t="s">
        <v>79</v>
      </c>
      <c r="C53" s="46"/>
      <c r="D53" s="46"/>
      <c r="E53" s="46"/>
      <c r="F53" s="46"/>
      <c r="G53" s="47"/>
      <c r="H53" s="18">
        <f>SUM(H52:H52)</f>
        <v>0</v>
      </c>
      <c r="I53" s="1"/>
    </row>
    <row r="54" spans="2:9" s="2" customFormat="1" ht="18.600000000000001" customHeight="1" x14ac:dyDescent="0.25">
      <c r="B54" s="23"/>
      <c r="C54" s="24"/>
      <c r="D54" s="24"/>
      <c r="E54" s="25"/>
      <c r="F54" s="24"/>
      <c r="G54" s="24"/>
      <c r="H54" s="26"/>
      <c r="I54" s="1"/>
    </row>
    <row r="55" spans="2:9" s="2" customFormat="1" ht="18.600000000000001" customHeight="1" x14ac:dyDescent="0.25">
      <c r="B55" s="21" t="s">
        <v>80</v>
      </c>
      <c r="C55" s="59" t="s">
        <v>82</v>
      </c>
      <c r="D55" s="59"/>
      <c r="E55" s="59"/>
      <c r="F55" s="59"/>
      <c r="G55" s="59"/>
      <c r="H55" s="59"/>
      <c r="I55" s="1"/>
    </row>
    <row r="56" spans="2:9" s="2" customFormat="1" ht="18.600000000000001" customHeight="1" x14ac:dyDescent="0.25">
      <c r="B56" s="14" t="s">
        <v>84</v>
      </c>
      <c r="C56" s="40" t="s">
        <v>83</v>
      </c>
      <c r="D56" s="16" t="s">
        <v>78</v>
      </c>
      <c r="E56" s="16">
        <v>250</v>
      </c>
      <c r="F56" s="16"/>
      <c r="G56" s="16"/>
      <c r="H56" s="22">
        <f>G56*E56</f>
        <v>0</v>
      </c>
      <c r="I56" s="1"/>
    </row>
    <row r="57" spans="2:9" s="2" customFormat="1" ht="18.600000000000001" customHeight="1" x14ac:dyDescent="0.25">
      <c r="B57" s="14" t="s">
        <v>85</v>
      </c>
      <c r="C57" s="27" t="s">
        <v>101</v>
      </c>
      <c r="D57" s="16" t="s">
        <v>21</v>
      </c>
      <c r="E57" s="16">
        <v>41</v>
      </c>
      <c r="F57" s="16"/>
      <c r="G57" s="16"/>
      <c r="H57" s="22">
        <f>G57*E57</f>
        <v>0</v>
      </c>
      <c r="I57" s="1"/>
    </row>
    <row r="58" spans="2:9" s="2" customFormat="1" ht="18.600000000000001" customHeight="1" x14ac:dyDescent="0.25">
      <c r="B58" s="14" t="s">
        <v>100</v>
      </c>
      <c r="C58" s="27" t="s">
        <v>86</v>
      </c>
      <c r="D58" s="16" t="s">
        <v>78</v>
      </c>
      <c r="E58" s="16">
        <v>237</v>
      </c>
      <c r="F58" s="16"/>
      <c r="G58" s="16"/>
      <c r="H58" s="22">
        <f>G58*E58</f>
        <v>0</v>
      </c>
      <c r="I58" s="1"/>
    </row>
    <row r="59" spans="2:9" s="2" customFormat="1" ht="18.600000000000001" customHeight="1" x14ac:dyDescent="0.25">
      <c r="B59" s="60" t="s">
        <v>98</v>
      </c>
      <c r="C59" s="60" t="s">
        <v>25</v>
      </c>
      <c r="D59" s="60"/>
      <c r="E59" s="60"/>
      <c r="F59" s="60"/>
      <c r="G59" s="60"/>
      <c r="H59" s="28">
        <f>SUM(H56:H58)</f>
        <v>0</v>
      </c>
      <c r="I59" s="1"/>
    </row>
    <row r="60" spans="2:9" s="2" customFormat="1" ht="18.600000000000001" customHeight="1" x14ac:dyDescent="0.25">
      <c r="B60" s="23"/>
      <c r="C60" s="24"/>
      <c r="D60" s="24"/>
      <c r="E60" s="25"/>
      <c r="F60" s="24"/>
      <c r="G60" s="24"/>
      <c r="H60" s="29"/>
      <c r="I60" s="1"/>
    </row>
    <row r="61" spans="2:9" s="2" customFormat="1" ht="18.600000000000001" customHeight="1" x14ac:dyDescent="0.25">
      <c r="B61" s="21" t="s">
        <v>87</v>
      </c>
      <c r="C61" s="59" t="s">
        <v>88</v>
      </c>
      <c r="D61" s="59"/>
      <c r="E61" s="59"/>
      <c r="F61" s="59"/>
      <c r="G61" s="59"/>
      <c r="H61" s="59"/>
      <c r="I61" s="1"/>
    </row>
    <row r="62" spans="2:9" s="2" customFormat="1" ht="18.600000000000001" customHeight="1" x14ac:dyDescent="0.25">
      <c r="B62" s="14"/>
      <c r="C62" s="27" t="s">
        <v>89</v>
      </c>
      <c r="D62" s="16" t="s">
        <v>21</v>
      </c>
      <c r="E62" s="16">
        <v>56</v>
      </c>
      <c r="F62" s="16"/>
      <c r="G62" s="16"/>
      <c r="H62" s="22">
        <f t="shared" ref="H62" si="5">G62*E62</f>
        <v>0</v>
      </c>
      <c r="I62" s="1"/>
    </row>
    <row r="63" spans="2:9" s="2" customFormat="1" ht="18.600000000000001" customHeight="1" x14ac:dyDescent="0.25">
      <c r="B63" s="45" t="s">
        <v>90</v>
      </c>
      <c r="C63" s="46"/>
      <c r="D63" s="46"/>
      <c r="E63" s="46"/>
      <c r="F63" s="46"/>
      <c r="G63" s="47"/>
      <c r="H63" s="18">
        <f>SUM(H62:H62)</f>
        <v>0</v>
      </c>
      <c r="I63" s="1"/>
    </row>
    <row r="64" spans="2:9" s="2" customFormat="1" ht="18.600000000000001" customHeight="1" x14ac:dyDescent="0.25">
      <c r="B64" s="23"/>
      <c r="C64" s="24"/>
      <c r="D64" s="24"/>
      <c r="E64" s="25"/>
      <c r="F64" s="24"/>
      <c r="G64" s="24"/>
      <c r="H64" s="26"/>
      <c r="I64" s="1"/>
    </row>
    <row r="65" spans="2:9" s="2" customFormat="1" ht="18.600000000000001" customHeight="1" x14ac:dyDescent="0.25">
      <c r="B65" s="21" t="s">
        <v>81</v>
      </c>
      <c r="C65" s="59" t="s">
        <v>91</v>
      </c>
      <c r="D65" s="59"/>
      <c r="E65" s="59"/>
      <c r="F65" s="59"/>
      <c r="G65" s="59"/>
      <c r="H65" s="59"/>
      <c r="I65" s="1"/>
    </row>
    <row r="66" spans="2:9" s="2" customFormat="1" ht="18.600000000000001" customHeight="1" x14ac:dyDescent="0.25">
      <c r="B66" s="14"/>
      <c r="C66" s="27" t="s">
        <v>92</v>
      </c>
      <c r="D66" s="16" t="s">
        <v>10</v>
      </c>
      <c r="E66" s="16">
        <v>1</v>
      </c>
      <c r="F66" s="16"/>
      <c r="G66" s="16"/>
      <c r="H66" s="22">
        <f t="shared" ref="H66" si="6">G66*E66</f>
        <v>0</v>
      </c>
      <c r="I66" s="1"/>
    </row>
    <row r="67" spans="2:9" s="2" customFormat="1" ht="18.600000000000001" customHeight="1" x14ac:dyDescent="0.25">
      <c r="B67" s="45" t="s">
        <v>93</v>
      </c>
      <c r="C67" s="46"/>
      <c r="D67" s="46"/>
      <c r="E67" s="46"/>
      <c r="F67" s="46"/>
      <c r="G67" s="47"/>
      <c r="H67" s="18">
        <f>SUM(H66:H66)</f>
        <v>0</v>
      </c>
      <c r="I67" s="1"/>
    </row>
    <row r="68" spans="2:9" s="2" customFormat="1" ht="20.100000000000001" customHeight="1" thickBot="1" x14ac:dyDescent="0.3">
      <c r="B68" s="23"/>
      <c r="C68" s="25"/>
      <c r="D68" s="25"/>
      <c r="E68" s="25"/>
      <c r="F68" s="25"/>
      <c r="G68" s="25"/>
      <c r="H68" s="30"/>
      <c r="I68" s="1"/>
    </row>
    <row r="69" spans="2:9" s="2" customFormat="1" ht="15" customHeight="1" thickBot="1" x14ac:dyDescent="0.3">
      <c r="B69" s="61" t="s">
        <v>30</v>
      </c>
      <c r="C69" s="62"/>
      <c r="D69" s="62"/>
      <c r="E69" s="62"/>
      <c r="F69" s="62"/>
      <c r="G69" s="62"/>
      <c r="H69" s="63"/>
      <c r="I69" s="1"/>
    </row>
    <row r="70" spans="2:9" s="2" customFormat="1" ht="19.5" customHeight="1" x14ac:dyDescent="0.25">
      <c r="B70" s="64" t="str">
        <f>B11</f>
        <v>TOTAL 3.1 DOSSIER D’EXECUTION ET INSTALLATION DE CHANTIER</v>
      </c>
      <c r="C70" s="65"/>
      <c r="D70" s="65"/>
      <c r="E70" s="65"/>
      <c r="F70" s="65"/>
      <c r="G70" s="66"/>
      <c r="H70" s="31">
        <f>H11</f>
        <v>0</v>
      </c>
      <c r="I70" s="1"/>
    </row>
    <row r="71" spans="2:9" s="2" customFormat="1" ht="20.100000000000001" customHeight="1" x14ac:dyDescent="0.25">
      <c r="B71" s="60" t="str">
        <f>B15</f>
        <v>TOTAL 3.2 ETUDES ET TRAVAUX PREPARATOIRES</v>
      </c>
      <c r="C71" s="60" t="str">
        <f>C13</f>
        <v>ETUDES ET TRAVAUX PREPARATOIRES</v>
      </c>
      <c r="D71" s="60"/>
      <c r="E71" s="60"/>
      <c r="F71" s="60"/>
      <c r="G71" s="60"/>
      <c r="H71" s="32" t="str">
        <f>H15</f>
        <v>Inclus</v>
      </c>
      <c r="I71" s="1"/>
    </row>
    <row r="72" spans="2:9" s="2" customFormat="1" ht="20.100000000000001" customHeight="1" x14ac:dyDescent="0.25">
      <c r="B72" s="60" t="str">
        <f>B19</f>
        <v>TOTAL 3.3 CHARPENTE TRADITIONNELLE BOIS - Type 1</v>
      </c>
      <c r="C72" s="60" t="str">
        <f>C17</f>
        <v>CHARPENTE TRADITIONNELLE BOIS - Type 1</v>
      </c>
      <c r="D72" s="60"/>
      <c r="E72" s="60"/>
      <c r="F72" s="60"/>
      <c r="G72" s="60"/>
      <c r="H72" s="32">
        <f>H19</f>
        <v>0</v>
      </c>
      <c r="I72" s="1"/>
    </row>
    <row r="73" spans="2:9" s="2" customFormat="1" ht="20.100000000000001" customHeight="1" x14ac:dyDescent="0.25">
      <c r="B73" s="60" t="str">
        <f>B23</f>
        <v>TOTAL 3.4 CHARPENTE TRADITIONNELLE BOIS - Type 2</v>
      </c>
      <c r="C73" s="60" t="str">
        <f t="shared" ref="C73:C75" si="7">C18</f>
        <v>Charpente traditionnelle bois - Type 1</v>
      </c>
      <c r="D73" s="60"/>
      <c r="E73" s="60"/>
      <c r="F73" s="60"/>
      <c r="G73" s="60"/>
      <c r="H73" s="32">
        <f>H23</f>
        <v>0</v>
      </c>
      <c r="I73" s="1"/>
    </row>
    <row r="74" spans="2:9" s="2" customFormat="1" ht="20.100000000000001" customHeight="1" x14ac:dyDescent="0.25">
      <c r="B74" s="60" t="str">
        <f>B27</f>
        <v>TOTAL 3.5 CHARPENTE TRADITIONNELLE BOIS - Type 3</v>
      </c>
      <c r="C74" s="60">
        <f t="shared" si="7"/>
        <v>0</v>
      </c>
      <c r="D74" s="60"/>
      <c r="E74" s="60"/>
      <c r="F74" s="60"/>
      <c r="G74" s="60"/>
      <c r="H74" s="32">
        <f>H27</f>
        <v>0</v>
      </c>
      <c r="I74" s="1"/>
    </row>
    <row r="75" spans="2:9" s="2" customFormat="1" ht="20.100000000000001" customHeight="1" x14ac:dyDescent="0.25">
      <c r="B75" s="60" t="str">
        <f>B31</f>
        <v>TOTAL 3.6 CHARPENTE TRADITIONNELLE BOIS - Type 2B</v>
      </c>
      <c r="C75" s="60">
        <f t="shared" si="7"/>
        <v>0</v>
      </c>
      <c r="D75" s="60"/>
      <c r="E75" s="60"/>
      <c r="F75" s="60"/>
      <c r="G75" s="60"/>
      <c r="H75" s="32">
        <f>H31</f>
        <v>0</v>
      </c>
      <c r="I75" s="1"/>
    </row>
    <row r="76" spans="2:9" s="2" customFormat="1" ht="20.100000000000001" customHeight="1" x14ac:dyDescent="0.25">
      <c r="B76" s="60" t="str">
        <f>B35</f>
        <v>TOTAL 3.7 PLANCHER BOIS</v>
      </c>
      <c r="C76" s="60" t="str">
        <f>C33</f>
        <v>PLANCHER BOIS</v>
      </c>
      <c r="D76" s="60"/>
      <c r="E76" s="60"/>
      <c r="F76" s="60"/>
      <c r="G76" s="60"/>
      <c r="H76" s="32">
        <f>H35</f>
        <v>0</v>
      </c>
      <c r="I76" s="1"/>
    </row>
    <row r="77" spans="2:9" s="2" customFormat="1" ht="20.100000000000001" customHeight="1" x14ac:dyDescent="0.25">
      <c r="B77" s="60" t="str">
        <f>B40</f>
        <v>TOTAL 3.8 HABILLAGE BOIS SOUS FACE TOITURE</v>
      </c>
      <c r="C77" s="60"/>
      <c r="D77" s="60"/>
      <c r="E77" s="60"/>
      <c r="F77" s="60"/>
      <c r="G77" s="60"/>
      <c r="H77" s="32">
        <f>H40</f>
        <v>0</v>
      </c>
      <c r="I77" s="1"/>
    </row>
    <row r="78" spans="2:9" s="2" customFormat="1" ht="20.100000000000001" customHeight="1" x14ac:dyDescent="0.25">
      <c r="B78" s="60" t="str">
        <f>B44</f>
        <v>TOTAL 3.9 ETANCHEITE</v>
      </c>
      <c r="C78" s="60"/>
      <c r="D78" s="60"/>
      <c r="E78" s="60"/>
      <c r="F78" s="60"/>
      <c r="G78" s="60"/>
      <c r="H78" s="32">
        <f>H44</f>
        <v>0</v>
      </c>
      <c r="I78" s="1"/>
    </row>
    <row r="79" spans="2:9" s="2" customFormat="1" ht="20.100000000000001" customHeight="1" x14ac:dyDescent="0.25">
      <c r="B79" s="60" t="str">
        <f>B49</f>
        <v>TOTAL 3.10 COUVERTURE</v>
      </c>
      <c r="C79" s="60"/>
      <c r="D79" s="60"/>
      <c r="E79" s="60"/>
      <c r="F79" s="60"/>
      <c r="G79" s="60"/>
      <c r="H79" s="32">
        <f>H49</f>
        <v>0</v>
      </c>
      <c r="I79" s="1"/>
    </row>
    <row r="80" spans="2:9" s="2" customFormat="1" ht="20.100000000000001" customHeight="1" x14ac:dyDescent="0.25">
      <c r="B80" s="60" t="str">
        <f>B53</f>
        <v>TOTAL 3.11 COUVERTINES</v>
      </c>
      <c r="C80" s="60"/>
      <c r="D80" s="60"/>
      <c r="E80" s="60"/>
      <c r="F80" s="60"/>
      <c r="G80" s="60"/>
      <c r="H80" s="32">
        <f>H53</f>
        <v>0</v>
      </c>
      <c r="I80" s="1"/>
    </row>
    <row r="81" spans="2:9" s="2" customFormat="1" ht="20.100000000000001" customHeight="1" x14ac:dyDescent="0.25">
      <c r="B81" s="45" t="str">
        <f>B59</f>
        <v>TOTAL 3.12 EVACUATIONS EAUX PLUVIALES</v>
      </c>
      <c r="C81" s="46"/>
      <c r="D81" s="46"/>
      <c r="E81" s="46"/>
      <c r="F81" s="46"/>
      <c r="G81" s="47"/>
      <c r="H81" s="33">
        <f>H59</f>
        <v>0</v>
      </c>
      <c r="I81" s="1"/>
    </row>
    <row r="82" spans="2:9" s="2" customFormat="1" ht="20.100000000000001" customHeight="1" x14ac:dyDescent="0.25">
      <c r="B82" s="45" t="str">
        <f>B63</f>
        <v>TOTAL 3.13 SORTIES DE TOITURE</v>
      </c>
      <c r="C82" s="46"/>
      <c r="D82" s="46"/>
      <c r="E82" s="46"/>
      <c r="F82" s="46"/>
      <c r="G82" s="47"/>
      <c r="H82" s="33">
        <f>H63</f>
        <v>0</v>
      </c>
      <c r="I82" s="1"/>
    </row>
    <row r="83" spans="2:9" s="2" customFormat="1" ht="20.100000000000001" customHeight="1" x14ac:dyDescent="0.25">
      <c r="B83" s="48" t="str">
        <f>B67</f>
        <v>TOTAL 3.14 EVACUATIONS DES DECHETS</v>
      </c>
      <c r="C83" s="48" t="str">
        <f>C66</f>
        <v xml:space="preserve">Evacuation des déchets </v>
      </c>
      <c r="D83" s="48"/>
      <c r="E83" s="48"/>
      <c r="F83" s="48"/>
      <c r="G83" s="48"/>
      <c r="H83" s="33">
        <f>H67</f>
        <v>0</v>
      </c>
      <c r="I83" s="1"/>
    </row>
    <row r="84" spans="2:9" s="2" customFormat="1" ht="20.100000000000001" customHeight="1" thickBot="1" x14ac:dyDescent="0.3">
      <c r="B84" s="34"/>
      <c r="C84" s="35"/>
      <c r="D84" s="36"/>
      <c r="E84" s="36"/>
      <c r="F84" s="36"/>
      <c r="G84" s="36"/>
      <c r="H84" s="37"/>
      <c r="I84" s="1"/>
    </row>
    <row r="85" spans="2:9" ht="15" customHeight="1" x14ac:dyDescent="0.25">
      <c r="B85" s="49" t="s">
        <v>94</v>
      </c>
      <c r="C85" s="50"/>
      <c r="D85" s="50"/>
      <c r="E85" s="50"/>
      <c r="F85" s="50"/>
      <c r="G85" s="51"/>
      <c r="H85" s="38">
        <f>SUM(H70:H83)</f>
        <v>0</v>
      </c>
    </row>
    <row r="86" spans="2:9" s="2" customFormat="1" ht="20.100000000000001" customHeight="1" x14ac:dyDescent="0.25">
      <c r="B86" s="52" t="s">
        <v>31</v>
      </c>
      <c r="C86" s="53" t="s">
        <v>32</v>
      </c>
      <c r="D86" s="53"/>
      <c r="E86" s="53"/>
      <c r="F86" s="53"/>
      <c r="G86" s="54"/>
      <c r="H86" s="42">
        <f>0.2*H85</f>
        <v>0</v>
      </c>
      <c r="I86" s="1"/>
    </row>
    <row r="87" spans="2:9" s="2" customFormat="1" ht="20.100000000000001" customHeight="1" thickBot="1" x14ac:dyDescent="0.3">
      <c r="B87" s="55" t="s">
        <v>95</v>
      </c>
      <c r="C87" s="56"/>
      <c r="D87" s="56"/>
      <c r="E87" s="56"/>
      <c r="F87" s="56"/>
      <c r="G87" s="57"/>
      <c r="H87" s="41">
        <f>H86+H85</f>
        <v>0</v>
      </c>
      <c r="I87" s="1"/>
    </row>
    <row r="88" spans="2:9" s="2" customFormat="1" ht="20.100000000000001" customHeight="1" x14ac:dyDescent="0.25">
      <c r="B88" s="39"/>
      <c r="C88"/>
      <c r="D88" s="6"/>
      <c r="E88" s="6"/>
      <c r="F88" s="6"/>
      <c r="G88" s="6"/>
      <c r="H88" s="6"/>
      <c r="I88" s="1"/>
    </row>
    <row r="89" spans="2:9" x14ac:dyDescent="0.25">
      <c r="B89" s="44" t="s">
        <v>99</v>
      </c>
    </row>
    <row r="90" spans="2:9" ht="15" customHeight="1" x14ac:dyDescent="0.25"/>
    <row r="91" spans="2:9" ht="15" customHeight="1" x14ac:dyDescent="0.25">
      <c r="C91" t="s">
        <v>33</v>
      </c>
    </row>
    <row r="92" spans="2:9" ht="15" customHeight="1" x14ac:dyDescent="0.25">
      <c r="C92" t="s">
        <v>34</v>
      </c>
    </row>
    <row r="93" spans="2:9" ht="15" customHeight="1" x14ac:dyDescent="0.25">
      <c r="C93" t="s">
        <v>35</v>
      </c>
    </row>
    <row r="94" spans="2:9" ht="15" customHeight="1" x14ac:dyDescent="0.25">
      <c r="C94" s="6" t="s">
        <v>36</v>
      </c>
      <c r="E94" s="58" t="s">
        <v>37</v>
      </c>
      <c r="F94" s="58"/>
      <c r="G94" s="58"/>
      <c r="H94" s="58"/>
    </row>
    <row r="95" spans="2:9" ht="15" customHeight="1" x14ac:dyDescent="0.25"/>
    <row r="96" spans="2:9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spans="1:3" ht="12" customHeight="1" x14ac:dyDescent="0.25"/>
    <row r="114" spans="1:3" ht="12" customHeight="1" x14ac:dyDescent="0.25"/>
    <row r="115" spans="1:3" ht="12" customHeight="1" x14ac:dyDescent="0.25"/>
    <row r="116" spans="1:3" ht="12" customHeight="1" x14ac:dyDescent="0.25"/>
    <row r="117" spans="1:3" ht="12" customHeight="1" x14ac:dyDescent="0.25"/>
    <row r="120" spans="1:3" s="6" customFormat="1" ht="15" customHeight="1" x14ac:dyDescent="0.25">
      <c r="A120"/>
      <c r="B120" s="39"/>
      <c r="C120"/>
    </row>
    <row r="121" spans="1:3" s="6" customFormat="1" ht="15" customHeight="1" x14ac:dyDescent="0.25">
      <c r="A121"/>
      <c r="B121" s="39"/>
      <c r="C121"/>
    </row>
    <row r="122" spans="1:3" s="6" customFormat="1" ht="15" customHeight="1" x14ac:dyDescent="0.25">
      <c r="A122"/>
      <c r="B122" s="39"/>
      <c r="C122"/>
    </row>
    <row r="123" spans="1:3" s="6" customFormat="1" ht="15" customHeight="1" x14ac:dyDescent="0.25">
      <c r="A123"/>
      <c r="B123" s="39"/>
      <c r="C123"/>
    </row>
    <row r="124" spans="1:3" s="6" customFormat="1" ht="15" customHeight="1" x14ac:dyDescent="0.25">
      <c r="A124"/>
      <c r="B124" s="39"/>
      <c r="C124"/>
    </row>
    <row r="125" spans="1:3" s="6" customFormat="1" ht="15" customHeight="1" x14ac:dyDescent="0.25">
      <c r="A125"/>
      <c r="B125" s="39"/>
      <c r="C125"/>
    </row>
    <row r="126" spans="1:3" s="6" customFormat="1" ht="15" customHeight="1" x14ac:dyDescent="0.25">
      <c r="A126"/>
      <c r="B126" s="39"/>
      <c r="C126"/>
    </row>
    <row r="127" spans="1:3" s="6" customFormat="1" ht="15" customHeight="1" x14ac:dyDescent="0.25">
      <c r="A127"/>
      <c r="B127" s="39"/>
      <c r="C127"/>
    </row>
    <row r="128" spans="1:3" s="6" customFormat="1" ht="15" customHeight="1" x14ac:dyDescent="0.25">
      <c r="A128"/>
      <c r="B128" s="39"/>
      <c r="C128"/>
    </row>
    <row r="129" spans="1:3" s="6" customFormat="1" ht="15" customHeight="1" x14ac:dyDescent="0.25">
      <c r="A129"/>
      <c r="B129" s="39"/>
      <c r="C129"/>
    </row>
    <row r="130" spans="1:3" s="6" customFormat="1" ht="15" customHeight="1" x14ac:dyDescent="0.25">
      <c r="A130"/>
      <c r="B130" s="39"/>
      <c r="C130"/>
    </row>
    <row r="131" spans="1:3" s="6" customFormat="1" ht="15" customHeight="1" x14ac:dyDescent="0.25">
      <c r="A131"/>
      <c r="B131" s="39"/>
      <c r="C131"/>
    </row>
    <row r="132" spans="1:3" s="6" customFormat="1" ht="15" customHeight="1" x14ac:dyDescent="0.25">
      <c r="A132"/>
      <c r="B132" s="39"/>
      <c r="C132"/>
    </row>
    <row r="133" spans="1:3" s="6" customFormat="1" ht="15" customHeight="1" x14ac:dyDescent="0.25">
      <c r="A133"/>
      <c r="B133" s="39"/>
      <c r="C133"/>
    </row>
    <row r="134" spans="1:3" s="6" customFormat="1" ht="15" customHeight="1" x14ac:dyDescent="0.25">
      <c r="A134"/>
      <c r="B134" s="39"/>
      <c r="C134"/>
    </row>
    <row r="135" spans="1:3" s="6" customFormat="1" ht="15" customHeight="1" x14ac:dyDescent="0.25">
      <c r="A135"/>
      <c r="B135" s="39"/>
      <c r="C135"/>
    </row>
    <row r="136" spans="1:3" s="6" customFormat="1" ht="15" customHeight="1" x14ac:dyDescent="0.25">
      <c r="A136"/>
      <c r="B136" s="39"/>
      <c r="C136"/>
    </row>
    <row r="137" spans="1:3" s="6" customFormat="1" ht="15" customHeight="1" x14ac:dyDescent="0.25">
      <c r="A137"/>
      <c r="B137" s="39"/>
      <c r="C137"/>
    </row>
    <row r="138" spans="1:3" s="6" customFormat="1" ht="15" customHeight="1" x14ac:dyDescent="0.25">
      <c r="A138"/>
      <c r="B138" s="39"/>
      <c r="C138"/>
    </row>
    <row r="139" spans="1:3" s="6" customFormat="1" ht="15" customHeight="1" x14ac:dyDescent="0.25">
      <c r="A139"/>
      <c r="B139" s="39"/>
      <c r="C139"/>
    </row>
    <row r="140" spans="1:3" s="6" customFormat="1" ht="15" customHeight="1" x14ac:dyDescent="0.25">
      <c r="A140"/>
      <c r="B140" s="39"/>
      <c r="C140"/>
    </row>
    <row r="141" spans="1:3" s="6" customFormat="1" ht="15" customHeight="1" x14ac:dyDescent="0.25">
      <c r="A141"/>
      <c r="B141" s="39"/>
      <c r="C141"/>
    </row>
    <row r="142" spans="1:3" s="6" customFormat="1" ht="15" customHeight="1" x14ac:dyDescent="0.25">
      <c r="A142"/>
      <c r="B142" s="39"/>
      <c r="C142"/>
    </row>
    <row r="143" spans="1:3" s="6" customFormat="1" ht="15" customHeight="1" x14ac:dyDescent="0.25">
      <c r="A143"/>
      <c r="B143" s="39"/>
      <c r="C143"/>
    </row>
    <row r="144" spans="1:3" s="6" customFormat="1" ht="15" customHeight="1" x14ac:dyDescent="0.25">
      <c r="A144"/>
      <c r="B144" s="39"/>
      <c r="C144"/>
    </row>
    <row r="145" spans="1:3" s="6" customFormat="1" ht="15" customHeight="1" x14ac:dyDescent="0.25">
      <c r="A145"/>
      <c r="B145" s="39"/>
      <c r="C145"/>
    </row>
  </sheetData>
  <mergeCells count="49">
    <mergeCell ref="B1:H1"/>
    <mergeCell ref="B3:C3"/>
    <mergeCell ref="C4:H4"/>
    <mergeCell ref="B11:G11"/>
    <mergeCell ref="C13:H13"/>
    <mergeCell ref="B35:G35"/>
    <mergeCell ref="C37:H37"/>
    <mergeCell ref="B40:G40"/>
    <mergeCell ref="C42:H42"/>
    <mergeCell ref="B15:G15"/>
    <mergeCell ref="C17:H17"/>
    <mergeCell ref="B19:G19"/>
    <mergeCell ref="C33:H33"/>
    <mergeCell ref="B27:G27"/>
    <mergeCell ref="B44:G44"/>
    <mergeCell ref="C46:H46"/>
    <mergeCell ref="B49:G49"/>
    <mergeCell ref="C51:H51"/>
    <mergeCell ref="C55:H55"/>
    <mergeCell ref="B53:G53"/>
    <mergeCell ref="B67:G67"/>
    <mergeCell ref="B69:H69"/>
    <mergeCell ref="B70:G70"/>
    <mergeCell ref="B71:G71"/>
    <mergeCell ref="B59:G59"/>
    <mergeCell ref="C61:H61"/>
    <mergeCell ref="B63:G63"/>
    <mergeCell ref="C65:H65"/>
    <mergeCell ref="B87:G87"/>
    <mergeCell ref="E94:H94"/>
    <mergeCell ref="C21:H21"/>
    <mergeCell ref="B23:G23"/>
    <mergeCell ref="C29:H29"/>
    <mergeCell ref="B31:G31"/>
    <mergeCell ref="C25:H25"/>
    <mergeCell ref="B72:G72"/>
    <mergeCell ref="B76:G76"/>
    <mergeCell ref="B77:G77"/>
    <mergeCell ref="B78:G78"/>
    <mergeCell ref="B79:G79"/>
    <mergeCell ref="B80:G80"/>
    <mergeCell ref="B73:G73"/>
    <mergeCell ref="B74:G74"/>
    <mergeCell ref="B75:G75"/>
    <mergeCell ref="B82:G82"/>
    <mergeCell ref="B81:G81"/>
    <mergeCell ref="B83:G83"/>
    <mergeCell ref="B85:G85"/>
    <mergeCell ref="B86:G86"/>
  </mergeCells>
  <phoneticPr fontId="8" type="noConversion"/>
  <pageMargins left="0.7" right="0.41666666666666669" top="0.94791666666666663" bottom="0.75" header="0.3" footer="0.3"/>
  <pageSetup paperSize="9" scale="94" orientation="portrait" r:id="rId1"/>
  <headerFooter>
    <oddHeader>&amp;LLE NID
26 bvd du 21ème Régiment d'Aviation
54 000 NANCY
&amp;CConstruction de 28 logements
Rue Henry Brun et rue Wiener
NANCY&amp;RPhase PRO-DCE
DPGF lot N°02
Charpente Couverture Etanchéité</oddHeader>
    <oddFooter>&amp;L&amp;G&amp;CIndice 0 - 12/07/2023&amp;R&amp;P/&amp;N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</dc:creator>
  <cp:lastModifiedBy>Anthony</cp:lastModifiedBy>
  <cp:lastPrinted>2023-07-12T14:46:20Z</cp:lastPrinted>
  <dcterms:created xsi:type="dcterms:W3CDTF">2023-07-11T09:52:19Z</dcterms:created>
  <dcterms:modified xsi:type="dcterms:W3CDTF">2023-07-17T10:48:04Z</dcterms:modified>
</cp:coreProperties>
</file>