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AB032A34-3288-47F3-B056-098654B3EF48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21" i="1"/>
  <c r="H20" i="1"/>
  <c r="H18" i="1"/>
  <c r="H17" i="1"/>
  <c r="H16" i="1"/>
  <c r="B37" i="1"/>
  <c r="H26" i="1"/>
  <c r="H14" i="1"/>
  <c r="H9" i="1"/>
  <c r="C37" i="1"/>
  <c r="H30" i="1"/>
  <c r="H22" i="1" l="1"/>
  <c r="H37" i="1"/>
  <c r="H8" i="1"/>
  <c r="H7" i="1"/>
  <c r="H6" i="1"/>
  <c r="H5" i="1"/>
  <c r="H10" i="1"/>
  <c r="C36" i="1"/>
  <c r="B36" i="1"/>
  <c r="C35" i="1"/>
  <c r="B35" i="1"/>
  <c r="B34" i="1"/>
  <c r="H25" i="1"/>
  <c r="H27" i="1" s="1"/>
  <c r="H11" i="1" l="1"/>
  <c r="H34" i="1" s="1"/>
  <c r="H35" i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<sst xmlns="http://schemas.openxmlformats.org/spreadsheetml/2006/main" count="80" uniqueCount="67">
  <si>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</si>
  <si>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</si>
  <si>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</si>
  <si>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</si>
  <si>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</si>
  <si>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</si>
  <si>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</si>
  <si>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</si>
  <si>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</si>
  <si>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</si>
  <si>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</si>
  <si>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</si>
  <si>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</si>
  <si>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</si>
  <si>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</si>
  <si>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3.1.5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</si>
  <si>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</si>
  <si>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</si>
  <si>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</si>
  <si>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</si>
  <si>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</si>
  <si>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</si>
  <si>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</si>
  <si>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</si>
  <si>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</si>
  <si>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</si>
  <si>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</si>
  <si>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</si>
  <si>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</si>
  <si>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</si>
  <si>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</si>
  <si>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ml</t>
  </si>
  <si>
    <t xml:space="preserve">EVACUATION DES DECHETS </t>
  </si>
  <si>
    <t xml:space="preserve">Evacuation des déchets </t>
  </si>
  <si>
    <t>3.3.1</t>
  </si>
  <si>
    <t>3.3.2</t>
  </si>
  <si>
    <t>DPGF Lot 05 - SERRURERIE</t>
  </si>
  <si>
    <t>Moyens de levage et plateforme de travaul</t>
  </si>
  <si>
    <t>PORTAIL - PORTILLONS - CLOTURES</t>
  </si>
  <si>
    <t>3.2.1</t>
  </si>
  <si>
    <t>Portail coulissant</t>
  </si>
  <si>
    <t>U</t>
  </si>
  <si>
    <t>3.2.2</t>
  </si>
  <si>
    <t>Portillons accès piéton</t>
  </si>
  <si>
    <t>rue Louis Maillard</t>
  </si>
  <si>
    <t>rue Henri Brun</t>
  </si>
  <si>
    <t>accès logements T3</t>
  </si>
  <si>
    <t>3.2.2.1</t>
  </si>
  <si>
    <t>3.2.2.2</t>
  </si>
  <si>
    <t>3.2.2.3</t>
  </si>
  <si>
    <t>3.2.3</t>
  </si>
  <si>
    <t>Clôtures</t>
  </si>
  <si>
    <t>3.2.3.1</t>
  </si>
  <si>
    <t>3.2.3.2</t>
  </si>
  <si>
    <t>Panneaux rigides doublée de végétaux</t>
  </si>
  <si>
    <t>Fermeture grillagée et porte</t>
  </si>
  <si>
    <t>TOTAL 3.2 PORTAIL - PORTILLONS - CLOTURES</t>
  </si>
  <si>
    <t>CARPORT ET PERGOLAS</t>
  </si>
  <si>
    <t>Carport</t>
  </si>
  <si>
    <t>Pergolas</t>
  </si>
  <si>
    <t>TOTAL 3.4 EVACUATIONS DES DECHETS</t>
  </si>
  <si>
    <t>TOTAL 3.3 CARPORT ET PERGOLAS</t>
  </si>
  <si>
    <t>TOTAL HT - LOT n°05 SERRURERIE</t>
  </si>
  <si>
    <t>TOTAL TTC - LOT n°05 SERRURERIE</t>
  </si>
  <si>
    <t>3.1.4</t>
  </si>
  <si>
    <t>Ouverture et fermeture du chantier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</si>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</sst>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9" xfId="1" applyFont="1" applyFill="1" applyBorder="1" applyAlignment="1">
      <alignment horizontal="center" vertical="center"/>
    </xf>
    <xf numFmtId="44" fontId="0" fillId="3" borderId="31" xfId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0</xdr:rowOff>
    </xdr:from>
    <xdr:to>
      <xdr:col>3</xdr:col>
      <xdr:colOff>10391</xdr:colOff>
      <xdr:row>55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47</xdr:row>
      <xdr:rowOff>187037</xdr:rowOff>
    </xdr:from>
    <xdr:to>
      <xdr:col>7</xdr:col>
      <xdr:colOff>768927</xdr:colOff>
      <xdr:row>55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9"/>
  <sheetViews>
    <sheetView tabSelected="1" view="pageLayout" topLeftCell="A15" zoomScaleNormal="100" workbookViewId="0">
      <selection activeCell="H20" sqref="H20"/>
    </sheetView>
  </sheetViews>
  <sheetFormatPr baseColWidth="10" defaultColWidth="1.42578125" defaultRowHeight="15" x14ac:dyDescent="0.25"/>
  <cols>
    <col min="1" max="1" width="1.7109375" customWidth="1"/>
    <col min="2" max="2" width="6.7109375" style="36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40" t="s">
        <v>36</v>
      </c>
      <c r="C1" s="41"/>
      <c r="D1" s="41"/>
      <c r="E1" s="41"/>
      <c r="F1" s="41"/>
      <c r="G1" s="41"/>
      <c r="H1" s="42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3" t="s">
        <v>0</v>
      </c>
      <c r="C3" s="44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5" t="s">
        <v>7</v>
      </c>
      <c r="D4" s="45"/>
      <c r="E4" s="45"/>
      <c r="F4" s="45"/>
      <c r="G4" s="45"/>
      <c r="H4" s="45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0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64</v>
      </c>
      <c r="C8" s="15" t="s">
        <v>37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15</v>
      </c>
      <c r="C9" s="15" t="s">
        <v>29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30</v>
      </c>
      <c r="C10" s="15" t="s">
        <v>65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46" t="s">
        <v>16</v>
      </c>
      <c r="C11" s="46"/>
      <c r="D11" s="46"/>
      <c r="E11" s="46"/>
      <c r="F11" s="46"/>
      <c r="G11" s="46"/>
      <c r="H11" s="18">
        <f>SUM(H5:H10)</f>
        <v>0</v>
      </c>
      <c r="I11" s="1"/>
    </row>
    <row r="12" spans="2:9" ht="18.600000000000001" customHeight="1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17</v>
      </c>
      <c r="C13" s="47" t="s">
        <v>38</v>
      </c>
      <c r="D13" s="47" t="s">
        <v>18</v>
      </c>
      <c r="E13" s="47"/>
      <c r="F13" s="47"/>
      <c r="G13" s="47"/>
      <c r="H13" s="47"/>
      <c r="I13" s="1"/>
    </row>
    <row r="14" spans="2:9" s="2" customFormat="1" ht="18.600000000000001" customHeight="1" x14ac:dyDescent="0.25">
      <c r="B14" s="14" t="s">
        <v>39</v>
      </c>
      <c r="C14" s="15" t="s">
        <v>40</v>
      </c>
      <c r="D14" s="16" t="s">
        <v>41</v>
      </c>
      <c r="E14" s="16">
        <v>1</v>
      </c>
      <c r="F14" s="16"/>
      <c r="G14" s="16"/>
      <c r="H14" s="17">
        <f t="shared" ref="H14:H21" si="1">G14*E14</f>
        <v>0</v>
      </c>
      <c r="I14" s="1"/>
    </row>
    <row r="15" spans="2:9" s="2" customFormat="1" ht="18.600000000000001" customHeight="1" x14ac:dyDescent="0.25">
      <c r="B15" s="14" t="s">
        <v>42</v>
      </c>
      <c r="C15" s="15" t="s">
        <v>43</v>
      </c>
      <c r="D15" s="16"/>
      <c r="E15" s="16"/>
      <c r="F15" s="16"/>
      <c r="G15" s="16"/>
      <c r="H15" s="17"/>
      <c r="I15" s="1"/>
    </row>
    <row r="16" spans="2:9" s="2" customFormat="1" ht="18.600000000000001" customHeight="1" x14ac:dyDescent="0.25">
      <c r="B16" s="14" t="s">
        <v>47</v>
      </c>
      <c r="C16" s="15" t="s">
        <v>44</v>
      </c>
      <c r="D16" s="16" t="s">
        <v>41</v>
      </c>
      <c r="E16" s="16">
        <v>1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14" t="s">
        <v>48</v>
      </c>
      <c r="C17" s="15" t="s">
        <v>45</v>
      </c>
      <c r="D17" s="16" t="s">
        <v>41</v>
      </c>
      <c r="E17" s="16">
        <v>1</v>
      </c>
      <c r="F17" s="16"/>
      <c r="G17" s="16"/>
      <c r="H17" s="17">
        <f t="shared" si="1"/>
        <v>0</v>
      </c>
      <c r="I17" s="1"/>
    </row>
    <row r="18" spans="2:9" s="2" customFormat="1" ht="18.600000000000001" customHeight="1" x14ac:dyDescent="0.25">
      <c r="B18" s="14" t="s">
        <v>49</v>
      </c>
      <c r="C18" s="15" t="s">
        <v>46</v>
      </c>
      <c r="D18" s="16" t="s">
        <v>41</v>
      </c>
      <c r="E18" s="16">
        <v>1</v>
      </c>
      <c r="F18" s="16"/>
      <c r="G18" s="16"/>
      <c r="H18" s="17">
        <f t="shared" si="1"/>
        <v>0</v>
      </c>
      <c r="I18" s="1"/>
    </row>
    <row r="19" spans="2:9" s="2" customFormat="1" ht="18.600000000000001" customHeight="1" x14ac:dyDescent="0.25">
      <c r="B19" s="14" t="s">
        <v>50</v>
      </c>
      <c r="C19" s="15" t="s">
        <v>51</v>
      </c>
      <c r="D19" s="16"/>
      <c r="E19" s="16"/>
      <c r="F19" s="16"/>
      <c r="G19" s="16"/>
      <c r="H19" s="17"/>
      <c r="I19" s="1"/>
    </row>
    <row r="20" spans="2:9" s="2" customFormat="1" ht="18.600000000000001" customHeight="1" x14ac:dyDescent="0.25">
      <c r="B20" s="14" t="s">
        <v>52</v>
      </c>
      <c r="C20" s="15" t="s">
        <v>54</v>
      </c>
      <c r="D20" s="16" t="s">
        <v>31</v>
      </c>
      <c r="E20" s="16">
        <v>147</v>
      </c>
      <c r="F20" s="16"/>
      <c r="G20" s="16"/>
      <c r="H20" s="17">
        <f t="shared" si="1"/>
        <v>0</v>
      </c>
      <c r="I20" s="1"/>
    </row>
    <row r="21" spans="2:9" s="2" customFormat="1" ht="18.600000000000001" customHeight="1" x14ac:dyDescent="0.25">
      <c r="B21" s="14" t="s">
        <v>53</v>
      </c>
      <c r="C21" s="15" t="s">
        <v>55</v>
      </c>
      <c r="D21" s="16" t="s">
        <v>31</v>
      </c>
      <c r="E21" s="16">
        <v>51</v>
      </c>
      <c r="F21" s="16"/>
      <c r="G21" s="16"/>
      <c r="H21" s="17">
        <f t="shared" si="1"/>
        <v>0</v>
      </c>
      <c r="I21" s="1"/>
    </row>
    <row r="22" spans="2:9" s="2" customFormat="1" ht="18.600000000000001" customHeight="1" x14ac:dyDescent="0.25">
      <c r="B22" s="46" t="s">
        <v>56</v>
      </c>
      <c r="C22" s="46"/>
      <c r="D22" s="46"/>
      <c r="E22" s="46"/>
      <c r="F22" s="46"/>
      <c r="G22" s="46"/>
      <c r="H22" s="18">
        <f>SUM(H14:H21)</f>
        <v>0</v>
      </c>
      <c r="I22" s="1"/>
    </row>
    <row r="23" spans="2:9" s="2" customFormat="1" ht="18.600000000000001" customHeight="1" x14ac:dyDescent="0.25">
      <c r="B23" s="23"/>
      <c r="C23" s="24"/>
      <c r="D23" s="24"/>
      <c r="E23" s="25"/>
      <c r="F23" s="24"/>
      <c r="G23" s="24"/>
      <c r="H23" s="26"/>
      <c r="I23" s="1"/>
    </row>
    <row r="24" spans="2:9" s="2" customFormat="1" ht="18.600000000000001" customHeight="1" x14ac:dyDescent="0.25">
      <c r="B24" s="21" t="s">
        <v>19</v>
      </c>
      <c r="C24" s="47" t="s">
        <v>57</v>
      </c>
      <c r="D24" s="47" t="s">
        <v>18</v>
      </c>
      <c r="E24" s="47"/>
      <c r="F24" s="47"/>
      <c r="G24" s="47"/>
      <c r="H24" s="47"/>
      <c r="I24" s="1"/>
    </row>
    <row r="25" spans="2:9" s="2" customFormat="1" ht="18.600000000000001" customHeight="1" x14ac:dyDescent="0.25">
      <c r="B25" s="14" t="s">
        <v>34</v>
      </c>
      <c r="C25" s="15" t="s">
        <v>58</v>
      </c>
      <c r="D25" s="16" t="s">
        <v>41</v>
      </c>
      <c r="E25" s="16">
        <v>17</v>
      </c>
      <c r="F25" s="16"/>
      <c r="G25" s="16"/>
      <c r="H25" s="17">
        <f>G25*E25</f>
        <v>0</v>
      </c>
      <c r="I25" s="1"/>
    </row>
    <row r="26" spans="2:9" s="2" customFormat="1" ht="18.600000000000001" customHeight="1" x14ac:dyDescent="0.25">
      <c r="B26" s="14" t="s">
        <v>35</v>
      </c>
      <c r="C26" s="15" t="s">
        <v>59</v>
      </c>
      <c r="D26" s="16" t="s">
        <v>41</v>
      </c>
      <c r="E26" s="16">
        <v>11</v>
      </c>
      <c r="F26" s="16"/>
      <c r="G26" s="16"/>
      <c r="H26" s="17">
        <f>G26*E26</f>
        <v>0</v>
      </c>
      <c r="I26" s="1"/>
    </row>
    <row r="27" spans="2:9" s="2" customFormat="1" ht="18.600000000000001" customHeight="1" x14ac:dyDescent="0.25">
      <c r="B27" s="46" t="s">
        <v>61</v>
      </c>
      <c r="C27" s="46"/>
      <c r="D27" s="46"/>
      <c r="E27" s="46"/>
      <c r="F27" s="46"/>
      <c r="G27" s="46"/>
      <c r="H27" s="18">
        <f>SUM(H25:H26)</f>
        <v>0</v>
      </c>
      <c r="I27" s="1"/>
    </row>
    <row r="28" spans="2:9" s="2" customFormat="1" ht="18.600000000000001" customHeight="1" x14ac:dyDescent="0.25">
      <c r="B28" s="23"/>
      <c r="C28" s="24"/>
      <c r="D28" s="24"/>
      <c r="E28" s="25"/>
      <c r="F28" s="24"/>
      <c r="G28" s="24"/>
      <c r="H28" s="26"/>
      <c r="I28" s="1"/>
    </row>
    <row r="29" spans="2:9" s="2" customFormat="1" ht="18.600000000000001" customHeight="1" x14ac:dyDescent="0.25">
      <c r="B29" s="21" t="s">
        <v>20</v>
      </c>
      <c r="C29" s="47" t="s">
        <v>32</v>
      </c>
      <c r="D29" s="47"/>
      <c r="E29" s="47"/>
      <c r="F29" s="47"/>
      <c r="G29" s="47"/>
      <c r="H29" s="47"/>
      <c r="I29" s="1"/>
    </row>
    <row r="30" spans="2:9" s="2" customFormat="1" ht="18.600000000000001" customHeight="1" x14ac:dyDescent="0.25">
      <c r="B30" s="14"/>
      <c r="C30" s="27" t="s">
        <v>33</v>
      </c>
      <c r="D30" s="16" t="s">
        <v>10</v>
      </c>
      <c r="E30" s="16">
        <v>1</v>
      </c>
      <c r="F30" s="16"/>
      <c r="G30" s="16"/>
      <c r="H30" s="22">
        <f t="shared" ref="H30" si="2">G30*E30</f>
        <v>0</v>
      </c>
      <c r="I30" s="1"/>
    </row>
    <row r="31" spans="2:9" s="2" customFormat="1" ht="18.600000000000001" customHeight="1" x14ac:dyDescent="0.25">
      <c r="B31" s="48" t="s">
        <v>60</v>
      </c>
      <c r="C31" s="49"/>
      <c r="D31" s="49"/>
      <c r="E31" s="49"/>
      <c r="F31" s="49"/>
      <c r="G31" s="50"/>
      <c r="H31" s="18">
        <f>SUM(H30:H30)</f>
        <v>0</v>
      </c>
      <c r="I31" s="1"/>
    </row>
    <row r="32" spans="2:9" s="2" customFormat="1" ht="20.100000000000001" customHeight="1" thickBot="1" x14ac:dyDescent="0.3">
      <c r="B32" s="23"/>
      <c r="C32" s="25"/>
      <c r="D32" s="25"/>
      <c r="E32" s="25"/>
      <c r="F32" s="25"/>
      <c r="G32" s="25"/>
      <c r="H32" s="28"/>
      <c r="I32" s="1"/>
    </row>
    <row r="33" spans="2:9" s="2" customFormat="1" ht="15" customHeight="1" thickBot="1" x14ac:dyDescent="0.3">
      <c r="B33" s="58" t="s">
        <v>21</v>
      </c>
      <c r="C33" s="59"/>
      <c r="D33" s="59"/>
      <c r="E33" s="59"/>
      <c r="F33" s="59"/>
      <c r="G33" s="59"/>
      <c r="H33" s="60"/>
      <c r="I33" s="1"/>
    </row>
    <row r="34" spans="2:9" s="2" customFormat="1" ht="19.5" customHeight="1" x14ac:dyDescent="0.25">
      <c r="B34" s="61" t="str">
        <f>B11</f>
        <v>TOTAL 3.1 DOSSIER D’EXECUTION ET INSTALLATION DE CHANTIER</v>
      </c>
      <c r="C34" s="62"/>
      <c r="D34" s="62"/>
      <c r="E34" s="62"/>
      <c r="F34" s="62"/>
      <c r="G34" s="63"/>
      <c r="H34" s="29">
        <f>H11</f>
        <v>0</v>
      </c>
      <c r="I34" s="1"/>
    </row>
    <row r="35" spans="2:9" s="2" customFormat="1" ht="20.100000000000001" customHeight="1" x14ac:dyDescent="0.25">
      <c r="B35" s="46" t="str">
        <f>B22</f>
        <v>TOTAL 3.2 PORTAIL - PORTILLONS - CLOTURES</v>
      </c>
      <c r="C35" s="46" t="str">
        <f>C13</f>
        <v>PORTAIL - PORTILLONS - CLOTURES</v>
      </c>
      <c r="D35" s="46"/>
      <c r="E35" s="46"/>
      <c r="F35" s="46"/>
      <c r="G35" s="46"/>
      <c r="H35" s="30">
        <f>H22</f>
        <v>0</v>
      </c>
      <c r="I35" s="1"/>
    </row>
    <row r="36" spans="2:9" s="2" customFormat="1" ht="20.100000000000001" customHeight="1" x14ac:dyDescent="0.25">
      <c r="B36" s="46" t="str">
        <f>B27</f>
        <v>TOTAL 3.3 CARPORT ET PERGOLAS</v>
      </c>
      <c r="C36" s="46" t="str">
        <f>C24</f>
        <v>CARPORT ET PERGOLAS</v>
      </c>
      <c r="D36" s="46"/>
      <c r="E36" s="46"/>
      <c r="F36" s="46"/>
      <c r="G36" s="46"/>
      <c r="H36" s="30">
        <f>H27</f>
        <v>0</v>
      </c>
      <c r="I36" s="1"/>
    </row>
    <row r="37" spans="2:9" s="2" customFormat="1" ht="20.100000000000001" customHeight="1" x14ac:dyDescent="0.25">
      <c r="B37" s="46" t="str">
        <f>B31</f>
        <v>TOTAL 3.4 EVACUATIONS DES DECHETS</v>
      </c>
      <c r="C37" s="46" t="e">
        <f>#REF!</f>
        <v>#REF!</v>
      </c>
      <c r="D37" s="46"/>
      <c r="E37" s="46"/>
      <c r="F37" s="46"/>
      <c r="G37" s="46"/>
      <c r="H37" s="30">
        <f>H31</f>
        <v>0</v>
      </c>
      <c r="I37" s="1"/>
    </row>
    <row r="38" spans="2:9" s="2" customFormat="1" ht="20.100000000000001" customHeight="1" thickBot="1" x14ac:dyDescent="0.3">
      <c r="B38" s="31"/>
      <c r="C38" s="32"/>
      <c r="D38" s="33"/>
      <c r="E38" s="33"/>
      <c r="F38" s="33"/>
      <c r="G38" s="33"/>
      <c r="H38" s="34"/>
      <c r="I38" s="1"/>
    </row>
    <row r="39" spans="2:9" ht="15" customHeight="1" x14ac:dyDescent="0.25">
      <c r="B39" s="52" t="s">
        <v>62</v>
      </c>
      <c r="C39" s="53"/>
      <c r="D39" s="53"/>
      <c r="E39" s="53"/>
      <c r="F39" s="53"/>
      <c r="G39" s="54"/>
      <c r="H39" s="35">
        <f>SUM(H34:H37)</f>
        <v>0</v>
      </c>
    </row>
    <row r="40" spans="2:9" s="2" customFormat="1" ht="20.100000000000001" customHeight="1" x14ac:dyDescent="0.25">
      <c r="B40" s="55" t="s">
        <v>22</v>
      </c>
      <c r="C40" s="56" t="s">
        <v>23</v>
      </c>
      <c r="D40" s="56"/>
      <c r="E40" s="56"/>
      <c r="F40" s="56"/>
      <c r="G40" s="57"/>
      <c r="H40" s="38">
        <f>0.2*H39</f>
        <v>0</v>
      </c>
      <c r="I40" s="1"/>
    </row>
    <row r="41" spans="2:9" s="2" customFormat="1" ht="20.100000000000001" customHeight="1" thickBot="1" x14ac:dyDescent="0.3">
      <c r="B41" s="64" t="s">
        <v>63</v>
      </c>
      <c r="C41" s="65"/>
      <c r="D41" s="65"/>
      <c r="E41" s="65"/>
      <c r="F41" s="65"/>
      <c r="G41" s="66"/>
      <c r="H41" s="37">
        <f>H40+H39</f>
        <v>0</v>
      </c>
      <c r="I41" s="1"/>
    </row>
    <row r="42" spans="2:9" s="2" customFormat="1" ht="20.100000000000001" customHeight="1" x14ac:dyDescent="0.25">
      <c r="B42" s="36"/>
      <c r="C42"/>
      <c r="D42" s="6"/>
      <c r="E42" s="6"/>
      <c r="F42" s="6"/>
      <c r="G42" s="6"/>
      <c r="H42" s="6"/>
      <c r="I42" s="1"/>
    </row>
    <row r="43" spans="2:9" x14ac:dyDescent="0.25">
      <c r="B43" s="39" t="s">
        <v>66</v>
      </c>
    </row>
    <row r="44" spans="2:9" ht="15" customHeight="1" x14ac:dyDescent="0.25"/>
    <row r="45" spans="2:9" ht="15" customHeight="1" x14ac:dyDescent="0.25">
      <c r="C45" t="s">
        <v>24</v>
      </c>
    </row>
    <row r="46" spans="2:9" ht="15" customHeight="1" x14ac:dyDescent="0.25">
      <c r="C46" t="s">
        <v>25</v>
      </c>
    </row>
    <row r="47" spans="2:9" ht="15" customHeight="1" x14ac:dyDescent="0.25">
      <c r="C47" t="s">
        <v>26</v>
      </c>
    </row>
    <row r="48" spans="2:9" ht="15" customHeight="1" x14ac:dyDescent="0.25">
      <c r="C48" s="6" t="s">
        <v>27</v>
      </c>
      <c r="E48" s="51" t="s">
        <v>28</v>
      </c>
      <c r="F48" s="51"/>
      <c r="G48" s="51"/>
      <c r="H48" s="51"/>
    </row>
    <row r="49" ht="15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4" spans="1:3" s="6" customFormat="1" ht="15" customHeight="1" x14ac:dyDescent="0.25">
      <c r="A74"/>
      <c r="B74" s="36"/>
      <c r="C74"/>
    </row>
    <row r="75" spans="1:3" s="6" customFormat="1" ht="15" customHeight="1" x14ac:dyDescent="0.25">
      <c r="A75"/>
      <c r="B75" s="36"/>
      <c r="C75"/>
    </row>
    <row r="76" spans="1:3" s="6" customFormat="1" ht="15" customHeight="1" x14ac:dyDescent="0.25">
      <c r="A76"/>
      <c r="B76" s="36"/>
      <c r="C76"/>
    </row>
    <row r="77" spans="1:3" s="6" customFormat="1" ht="15" customHeight="1" x14ac:dyDescent="0.25">
      <c r="A77"/>
      <c r="B77" s="36"/>
      <c r="C77"/>
    </row>
    <row r="78" spans="1:3" s="6" customFormat="1" ht="15" customHeight="1" x14ac:dyDescent="0.25">
      <c r="A78"/>
      <c r="B78" s="36"/>
      <c r="C78"/>
    </row>
    <row r="79" spans="1:3" s="6" customFormat="1" ht="15" customHeight="1" x14ac:dyDescent="0.25">
      <c r="A79"/>
      <c r="B79" s="36"/>
      <c r="C79"/>
    </row>
    <row r="80" spans="1:3" s="6" customFormat="1" ht="15" customHeight="1" x14ac:dyDescent="0.25">
      <c r="A80"/>
      <c r="B80" s="36"/>
      <c r="C80"/>
    </row>
    <row r="81" spans="1:3" s="6" customFormat="1" ht="15" customHeight="1" x14ac:dyDescent="0.25">
      <c r="A81"/>
      <c r="B81" s="36"/>
      <c r="C81"/>
    </row>
    <row r="82" spans="1:3" s="6" customFormat="1" ht="15" customHeight="1" x14ac:dyDescent="0.25">
      <c r="A82"/>
      <c r="B82" s="36"/>
      <c r="C82"/>
    </row>
    <row r="83" spans="1:3" s="6" customFormat="1" ht="15" customHeight="1" x14ac:dyDescent="0.25">
      <c r="A83"/>
      <c r="B83" s="36"/>
      <c r="C83"/>
    </row>
    <row r="84" spans="1:3" s="6" customFormat="1" ht="15" customHeight="1" x14ac:dyDescent="0.25">
      <c r="A84"/>
      <c r="B84" s="36"/>
      <c r="C84"/>
    </row>
    <row r="85" spans="1:3" s="6" customFormat="1" ht="15" customHeight="1" x14ac:dyDescent="0.25">
      <c r="A85"/>
      <c r="B85" s="36"/>
      <c r="C85"/>
    </row>
    <row r="86" spans="1:3" s="6" customFormat="1" ht="15" customHeight="1" x14ac:dyDescent="0.25">
      <c r="A86"/>
      <c r="B86" s="36"/>
      <c r="C86"/>
    </row>
    <row r="87" spans="1:3" s="6" customFormat="1" ht="15" customHeight="1" x14ac:dyDescent="0.25">
      <c r="A87"/>
      <c r="B87" s="36"/>
      <c r="C87"/>
    </row>
    <row r="88" spans="1:3" s="6" customFormat="1" ht="15" customHeight="1" x14ac:dyDescent="0.25">
      <c r="A88"/>
      <c r="B88" s="36"/>
      <c r="C88"/>
    </row>
    <row r="89" spans="1:3" s="6" customFormat="1" ht="15" customHeight="1" x14ac:dyDescent="0.25">
      <c r="A89"/>
      <c r="B89" s="36"/>
      <c r="C89"/>
    </row>
    <row r="90" spans="1:3" s="6" customFormat="1" ht="15" customHeight="1" x14ac:dyDescent="0.25">
      <c r="A90"/>
      <c r="B90" s="36"/>
      <c r="C90"/>
    </row>
    <row r="91" spans="1:3" s="6" customFormat="1" ht="15" customHeight="1" x14ac:dyDescent="0.25">
      <c r="A91"/>
      <c r="B91" s="36"/>
      <c r="C91"/>
    </row>
    <row r="92" spans="1:3" s="6" customFormat="1" ht="15" customHeight="1" x14ac:dyDescent="0.25">
      <c r="A92"/>
      <c r="B92" s="36"/>
      <c r="C92"/>
    </row>
    <row r="93" spans="1:3" s="6" customFormat="1" ht="15" customHeight="1" x14ac:dyDescent="0.25">
      <c r="A93"/>
      <c r="B93" s="36"/>
      <c r="C93"/>
    </row>
    <row r="94" spans="1:3" s="6" customFormat="1" ht="15" customHeight="1" x14ac:dyDescent="0.25">
      <c r="A94"/>
      <c r="B94" s="36"/>
      <c r="C94"/>
    </row>
    <row r="95" spans="1:3" s="6" customFormat="1" ht="15" customHeight="1" x14ac:dyDescent="0.25">
      <c r="A95"/>
      <c r="B95" s="36"/>
      <c r="C95"/>
    </row>
    <row r="96" spans="1:3" s="6" customFormat="1" ht="15" customHeight="1" x14ac:dyDescent="0.25">
      <c r="A96"/>
      <c r="B96" s="36"/>
      <c r="C96"/>
    </row>
    <row r="97" spans="1:3" s="6" customFormat="1" ht="15" customHeight="1" x14ac:dyDescent="0.25">
      <c r="A97"/>
      <c r="B97" s="36"/>
      <c r="C97"/>
    </row>
    <row r="98" spans="1:3" s="6" customFormat="1" ht="15" customHeight="1" x14ac:dyDescent="0.25">
      <c r="A98"/>
      <c r="B98" s="36"/>
      <c r="C98"/>
    </row>
    <row r="99" spans="1:3" s="6" customFormat="1" ht="15" customHeight="1" x14ac:dyDescent="0.25">
      <c r="A99"/>
      <c r="B99" s="36"/>
      <c r="C99"/>
    </row>
  </sheetData>
  <mergeCells count="19">
    <mergeCell ref="B22:G22"/>
    <mergeCell ref="C24:H24"/>
    <mergeCell ref="B27:G27"/>
    <mergeCell ref="B31:G31"/>
    <mergeCell ref="E48:H48"/>
    <mergeCell ref="B36:G36"/>
    <mergeCell ref="B37:G37"/>
    <mergeCell ref="B39:G39"/>
    <mergeCell ref="B40:G40"/>
    <mergeCell ref="B33:H33"/>
    <mergeCell ref="B34:G34"/>
    <mergeCell ref="B35:G35"/>
    <mergeCell ref="C29:H29"/>
    <mergeCell ref="B41:G41"/>
    <mergeCell ref="B1:H1"/>
    <mergeCell ref="B3:C3"/>
    <mergeCell ref="C4:H4"/>
    <mergeCell ref="B11:G11"/>
    <mergeCell ref="C13:H1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 xml:space="preserve">&amp;LLE NID
26 bvd du 21ème Régiment d'Aviation
54 000 NANCY
&amp;CConstruction de 28 logements
Rue Henry Brun et rue Wiener
NANCY&amp;RPhase PRO-DCE
DPGF lot N°05
Serrurerie
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2023-07-12T18:44:28Z</dcterms:modified>
</cp:coreProperties>
</file>