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Buro3 Commun\_Affaires\2104 LE NID PLATEAU DE HAYE\2104 LE NID PLATEAU DE HAYE 01 - PHASE ETUDES\03_PRO\BURO3\DPGF\"/>
    </mc:Choice>
  </mc:AlternateContent>
  <xr:revisionPtr revIDLastSave="0" documentId="13_ncr:1_{3C0EDB3E-6636-46DF-BB51-FAF625C4BD2A}" xr6:coauthVersionLast="47" xr6:coauthVersionMax="47" xr10:uidLastSave="{00000000-0000-0000-0000-000000000000}"/>
  <bookViews>
    <workbookView xWindow="28680" yWindow="-120" windowWidth="29040" windowHeight="15840" tabRatio="907" xr2:uid="{00000000-000D-0000-FFFF-FFFF00000000}"/>
  </bookViews>
  <sheets>
    <sheet name="Lot 13" sheetId="21" r:id="rId1"/>
  </sheets>
  <definedNames>
    <definedName name="_Toc419726069" localSheetId="0">'Lot 13'!#REF!</definedName>
    <definedName name="_xlnm.Print_Area" localSheetId="0">'Lot 13'!$B$1:$H$213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9" i="21" l="1"/>
  <c r="H177" i="21"/>
  <c r="H178" i="21"/>
  <c r="C192" i="21"/>
  <c r="B192" i="21"/>
  <c r="H176" i="21"/>
  <c r="H175" i="21"/>
  <c r="H174" i="21"/>
  <c r="H173" i="21"/>
  <c r="H180" i="21" s="1"/>
  <c r="B191" i="21"/>
  <c r="B190" i="21"/>
  <c r="B189" i="21"/>
  <c r="B188" i="21"/>
  <c r="B187" i="21"/>
  <c r="B186" i="21"/>
  <c r="C190" i="21"/>
  <c r="C189" i="21"/>
  <c r="C188" i="21"/>
  <c r="C187" i="21"/>
  <c r="H34" i="21"/>
  <c r="H190" i="21" s="1"/>
  <c r="H29" i="21"/>
  <c r="H189" i="21" s="1"/>
  <c r="H23" i="21"/>
  <c r="H24" i="21" s="1"/>
  <c r="H188" i="21" s="1"/>
  <c r="H18" i="21"/>
  <c r="H19" i="21" s="1"/>
  <c r="H187" i="21" s="1"/>
  <c r="H12" i="21"/>
  <c r="H13" i="21"/>
  <c r="H7" i="21"/>
  <c r="C191" i="21"/>
  <c r="C186" i="21"/>
  <c r="H168" i="21"/>
  <c r="H167" i="21"/>
  <c r="H166" i="21"/>
  <c r="H165" i="21"/>
  <c r="H163" i="21"/>
  <c r="H162" i="21"/>
  <c r="H161" i="21"/>
  <c r="H160" i="21"/>
  <c r="H158" i="21"/>
  <c r="H157" i="21"/>
  <c r="H156" i="21"/>
  <c r="H155" i="21"/>
  <c r="H153" i="21"/>
  <c r="H152" i="21"/>
  <c r="H151" i="21"/>
  <c r="H150" i="21"/>
  <c r="H148" i="21"/>
  <c r="H147" i="21"/>
  <c r="H146" i="21"/>
  <c r="H145" i="21"/>
  <c r="H143" i="21"/>
  <c r="H142" i="21"/>
  <c r="H141" i="21"/>
  <c r="H140" i="21"/>
  <c r="H138" i="21"/>
  <c r="H137" i="21"/>
  <c r="H136" i="21"/>
  <c r="H135" i="21"/>
  <c r="H133" i="21"/>
  <c r="H132" i="21"/>
  <c r="H131" i="21"/>
  <c r="H130" i="21"/>
  <c r="H128" i="21"/>
  <c r="H127" i="21"/>
  <c r="H126" i="21"/>
  <c r="H125" i="21"/>
  <c r="H123" i="21"/>
  <c r="H122" i="21"/>
  <c r="H121" i="21"/>
  <c r="H120" i="21"/>
  <c r="H118" i="21"/>
  <c r="H117" i="21"/>
  <c r="H116" i="21"/>
  <c r="H115" i="21"/>
  <c r="H113" i="21"/>
  <c r="H112" i="21"/>
  <c r="H111" i="21"/>
  <c r="H110" i="21"/>
  <c r="H108" i="21"/>
  <c r="H107" i="21"/>
  <c r="H106" i="21"/>
  <c r="H105" i="21"/>
  <c r="H103" i="21"/>
  <c r="H102" i="21"/>
  <c r="H101" i="21"/>
  <c r="H100" i="21"/>
  <c r="H98" i="21"/>
  <c r="H97" i="21"/>
  <c r="H96" i="21"/>
  <c r="H95" i="21"/>
  <c r="H93" i="21"/>
  <c r="H92" i="21"/>
  <c r="H91" i="21"/>
  <c r="H90" i="21"/>
  <c r="H88" i="21"/>
  <c r="H87" i="21"/>
  <c r="H86" i="21"/>
  <c r="H85" i="21"/>
  <c r="H83" i="21"/>
  <c r="H82" i="21"/>
  <c r="H81" i="21"/>
  <c r="H80" i="21"/>
  <c r="H78" i="21"/>
  <c r="H77" i="21"/>
  <c r="H76" i="21"/>
  <c r="H75" i="21"/>
  <c r="H73" i="21"/>
  <c r="H72" i="21"/>
  <c r="H71" i="21"/>
  <c r="H70" i="21"/>
  <c r="H68" i="21"/>
  <c r="H67" i="21"/>
  <c r="H66" i="21"/>
  <c r="H65" i="21"/>
  <c r="H63" i="21"/>
  <c r="H62" i="21"/>
  <c r="H61" i="21"/>
  <c r="H60" i="21"/>
  <c r="H58" i="21"/>
  <c r="H57" i="21"/>
  <c r="H56" i="21"/>
  <c r="H55" i="21"/>
  <c r="H53" i="21"/>
  <c r="H52" i="21"/>
  <c r="H51" i="21"/>
  <c r="H50" i="21"/>
  <c r="H48" i="21"/>
  <c r="H47" i="21"/>
  <c r="H46" i="21"/>
  <c r="H45" i="21"/>
  <c r="H43" i="21"/>
  <c r="H42" i="21"/>
  <c r="H41" i="21"/>
  <c r="H40" i="21"/>
  <c r="H9" i="21"/>
  <c r="H10" i="21"/>
  <c r="H11" i="21"/>
  <c r="H8" i="21"/>
  <c r="H192" i="21" l="1"/>
  <c r="H14" i="21"/>
  <c r="H186" i="21" s="1"/>
  <c r="H169" i="21"/>
  <c r="H191" i="21" s="1"/>
  <c r="H194" i="21" l="1"/>
  <c r="H195" i="21" s="1"/>
  <c r="H196" i="21" s="1"/>
</calcChain>
</file>

<file path=xl/sharedStrings.xml><?xml version="1.0" encoding="utf-8"?>
<sst xmlns="http://schemas.openxmlformats.org/spreadsheetml/2006/main" count="320" uniqueCount="98">
  <si>
    <t>Unite</t>
  </si>
  <si>
    <t>Quantite</t>
  </si>
  <si>
    <t>Prix unitaire</t>
  </si>
  <si>
    <t>Prix total</t>
  </si>
  <si>
    <t>Designation</t>
  </si>
  <si>
    <t>L'entrepreneur (Cachet et signature)</t>
  </si>
  <si>
    <t>Prix valeur :</t>
  </si>
  <si>
    <t>Fait le :</t>
  </si>
  <si>
    <t>à :</t>
  </si>
  <si>
    <t>Le maitre d'ouvrage</t>
  </si>
  <si>
    <t>T.V.A 20%</t>
  </si>
  <si>
    <t>Quantité entreprise</t>
  </si>
  <si>
    <t>RECAPITULATIF GENERAL</t>
  </si>
  <si>
    <t xml:space="preserve"> TVA 20%</t>
  </si>
  <si>
    <t>DPGF Lot 13 - ELECTRICITE</t>
  </si>
  <si>
    <t>Ens</t>
  </si>
  <si>
    <t>LOGEMENTS</t>
  </si>
  <si>
    <t>Logement 001</t>
  </si>
  <si>
    <t xml:space="preserve">Tableau Monophasé, VDI, Compteur </t>
  </si>
  <si>
    <t xml:space="preserve">Equipement et Appareillage </t>
  </si>
  <si>
    <t>Incorporations / Filerie</t>
  </si>
  <si>
    <t>Consuel + Terre + DAAF</t>
  </si>
  <si>
    <t>Logement 002</t>
  </si>
  <si>
    <t>Logement 003</t>
  </si>
  <si>
    <t>Logement 004</t>
  </si>
  <si>
    <t>Logement 005</t>
  </si>
  <si>
    <t>Logement 006</t>
  </si>
  <si>
    <t>Logement 007</t>
  </si>
  <si>
    <t>Logement 008</t>
  </si>
  <si>
    <t>Logement 009</t>
  </si>
  <si>
    <t>Logement 011</t>
  </si>
  <si>
    <t>Logement 012</t>
  </si>
  <si>
    <t>Logement 013</t>
  </si>
  <si>
    <t>Logement 014</t>
  </si>
  <si>
    <t>Logement 015</t>
  </si>
  <si>
    <t>Logement 016</t>
  </si>
  <si>
    <t>Logement 017</t>
  </si>
  <si>
    <t>Logement 018</t>
  </si>
  <si>
    <t>Logement 019</t>
  </si>
  <si>
    <t>Logement 021</t>
  </si>
  <si>
    <t>Logement 022</t>
  </si>
  <si>
    <t>Logement 023</t>
  </si>
  <si>
    <t>Logement 024</t>
  </si>
  <si>
    <t>Logement 025</t>
  </si>
  <si>
    <t>Logement 026</t>
  </si>
  <si>
    <t>Logement 027</t>
  </si>
  <si>
    <t>Logement 028</t>
  </si>
  <si>
    <t>TOTAL HT - LOT n°13 - ELECTRICITE</t>
  </si>
  <si>
    <t>TOTAL TTC - LOT n°13 - ELECTRICITE</t>
  </si>
  <si>
    <t>fft</t>
  </si>
  <si>
    <t>3.1.1</t>
  </si>
  <si>
    <t>3.1.2</t>
  </si>
  <si>
    <t>3.1.3</t>
  </si>
  <si>
    <t>3.1.4</t>
  </si>
  <si>
    <t>3.1</t>
  </si>
  <si>
    <t>DOSSIER D'EXECUTION ET INSTALLATION DE CHANTIER</t>
  </si>
  <si>
    <t>3.1.5</t>
  </si>
  <si>
    <t>3.1.6</t>
  </si>
  <si>
    <t>3.1.7</t>
  </si>
  <si>
    <t>Documents à fournir</t>
  </si>
  <si>
    <t>Protection des ouvrages</t>
  </si>
  <si>
    <t>Protection des sols</t>
  </si>
  <si>
    <t>Nettoyage de chantier</t>
  </si>
  <si>
    <t>Réception des travaux - essais</t>
  </si>
  <si>
    <t>CONSUEL</t>
  </si>
  <si>
    <t>Installations provisoires de chantier</t>
  </si>
  <si>
    <t>3.2</t>
  </si>
  <si>
    <t>PRISE DE TERRE</t>
  </si>
  <si>
    <t>Prise de terre</t>
  </si>
  <si>
    <t>TOTAL 3.2 PRISE DE TERRE</t>
  </si>
  <si>
    <t>3.3</t>
  </si>
  <si>
    <t>LIAISON EQUIPOTENTIELLE PRINCIPALE ET CONDUCTEUR PRINCIPAL DE PROTECTION</t>
  </si>
  <si>
    <t>Liaison équipotentielle et conducteur principal</t>
  </si>
  <si>
    <t>TOTAL 3.3 LIAISON EQUIPOTENTIELLE ET CONDUCTEUR PRINCIPAL</t>
  </si>
  <si>
    <t>3.4</t>
  </si>
  <si>
    <t>RACCORDEMENT AU RESEAU CONCESSIONNAIRE</t>
  </si>
  <si>
    <t>Raccordement au réseau concessionnaire</t>
  </si>
  <si>
    <t>inclus</t>
  </si>
  <si>
    <t>TOTAL 3.4 RACCORDEMENT RESEAU CONCESSIONNAIRE</t>
  </si>
  <si>
    <t>3.6</t>
  </si>
  <si>
    <t>3.5</t>
  </si>
  <si>
    <t>COFFRET DE BRANCHEMENT ET LIAISON RESEAU</t>
  </si>
  <si>
    <t>Coffret de branchement et liaison réseau</t>
  </si>
  <si>
    <t>TOTAL 3.5 COFFRET DE BRANCHEMENT ET LIAISON RESEAU</t>
  </si>
  <si>
    <t>TOTAL 3.1 DOSSIER D’EXECUTION ET INSTALLATION DE CHANTIER</t>
  </si>
  <si>
    <t>TOTAL 3.6 LOGEMENTS</t>
  </si>
  <si>
    <t>3.7</t>
  </si>
  <si>
    <t>INSTALLATIONS COMMUNES</t>
  </si>
  <si>
    <t>TOTAL 3.7 INSTALLATIONS COMMUNES</t>
  </si>
  <si>
    <t>Equipement portillons annexes</t>
  </si>
  <si>
    <t>Badges</t>
  </si>
  <si>
    <t>Equipement portillon principal</t>
  </si>
  <si>
    <t>U</t>
  </si>
  <si>
    <t>Centrale</t>
  </si>
  <si>
    <t>Nota : les quantités sont données à titre indicatif, elles sont de la responsabilité de l'entreprise.</t>
  </si>
  <si>
    <t>Portail</t>
  </si>
  <si>
    <t>Câblage de l'ensemble</t>
  </si>
  <si>
    <t>Essais et mise en service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</si>
</sst>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2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b/>
      <i/>
      <sz val="8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i/>
      <sz val="8"/>
      <color indexed="8"/>
      <name val="Arial"/>
      <family val="2"/>
    </font>
    <font>
      <b/>
      <sz val="10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u/>
      <sz val="11"/>
      <color indexed="8"/>
      <name val="Calibri"/>
      <family val="2"/>
      <scheme val="minor"/>
    </font>
    <font>
      <b/>
      <i/>
      <sz val="11"/>
      <color theme="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44546A"/>
        <bgColor indexed="64"/>
      </patternFill>
    </fill>
  </fills>
  <borders count="30">
    <border>
      <left/>
      <right/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8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9" xfId="0" applyBorder="1"/>
    <xf numFmtId="0" fontId="0" fillId="0" borderId="9" xfId="0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" fillId="0" borderId="9" xfId="0" applyFont="1" applyBorder="1" applyAlignment="1">
      <alignment vertical="center"/>
    </xf>
    <xf numFmtId="44" fontId="0" fillId="2" borderId="8" xfId="1" applyFont="1" applyFill="1" applyBorder="1" applyAlignment="1">
      <alignment horizontal="center" vertical="center"/>
    </xf>
    <xf numFmtId="44" fontId="0" fillId="2" borderId="10" xfId="1" applyFont="1" applyFill="1" applyBorder="1" applyAlignment="1">
      <alignment horizontal="center" vertical="center"/>
    </xf>
    <xf numFmtId="0" fontId="0" fillId="0" borderId="18" xfId="0" applyBorder="1"/>
    <xf numFmtId="0" fontId="0" fillId="0" borderId="18" xfId="0" applyBorder="1" applyAlignment="1">
      <alignment horizontal="center"/>
    </xf>
    <xf numFmtId="0" fontId="0" fillId="0" borderId="21" xfId="0" applyBorder="1" applyAlignment="1">
      <alignment horizontal="center"/>
    </xf>
    <xf numFmtId="44" fontId="0" fillId="0" borderId="20" xfId="0" applyNumberFormat="1" applyBorder="1" applyAlignment="1">
      <alignment horizontal="center" vertical="center"/>
    </xf>
    <xf numFmtId="0" fontId="0" fillId="0" borderId="19" xfId="0" applyBorder="1" applyAlignment="1">
      <alignment horizontal="center"/>
    </xf>
    <xf numFmtId="44" fontId="0" fillId="2" borderId="22" xfId="1" applyFont="1" applyFill="1" applyBorder="1" applyAlignment="1">
      <alignment horizontal="center" vertical="center"/>
    </xf>
    <xf numFmtId="0" fontId="4" fillId="0" borderId="12" xfId="0" applyFont="1" applyBorder="1" applyAlignment="1">
      <alignment horizontal="left"/>
    </xf>
    <xf numFmtId="0" fontId="4" fillId="0" borderId="23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6" fillId="0" borderId="1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44" fontId="1" fillId="0" borderId="4" xfId="1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4" fontId="1" fillId="0" borderId="16" xfId="1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44" fontId="0" fillId="0" borderId="0" xfId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8" fillId="0" borderId="4" xfId="0" applyFont="1" applyBorder="1"/>
    <xf numFmtId="0" fontId="9" fillId="0" borderId="4" xfId="0" applyFont="1" applyBorder="1" applyAlignment="1">
      <alignment horizontal="center"/>
    </xf>
    <xf numFmtId="0" fontId="10" fillId="0" borderId="4" xfId="0" applyFont="1" applyBorder="1"/>
    <xf numFmtId="0" fontId="11" fillId="0" borderId="4" xfId="0" applyFont="1" applyBorder="1"/>
    <xf numFmtId="0" fontId="9" fillId="0" borderId="4" xfId="0" applyFont="1" applyBorder="1"/>
    <xf numFmtId="0" fontId="10" fillId="0" borderId="4" xfId="0" applyFont="1" applyBorder="1" applyAlignment="1">
      <alignment horizontal="center"/>
    </xf>
    <xf numFmtId="44" fontId="0" fillId="0" borderId="4" xfId="0" applyNumberFormat="1" applyBorder="1" applyAlignment="1">
      <alignment horizontal="center" vertical="center"/>
    </xf>
    <xf numFmtId="0" fontId="10" fillId="0" borderId="27" xfId="0" applyFont="1" applyBorder="1"/>
    <xf numFmtId="0" fontId="9" fillId="0" borderId="27" xfId="0" applyFont="1" applyBorder="1" applyAlignment="1">
      <alignment horizontal="center"/>
    </xf>
    <xf numFmtId="0" fontId="1" fillId="0" borderId="27" xfId="0" applyFont="1" applyBorder="1" applyAlignment="1">
      <alignment horizontal="center" vertical="center"/>
    </xf>
    <xf numFmtId="44" fontId="1" fillId="0" borderId="27" xfId="1" applyFont="1" applyBorder="1" applyAlignment="1">
      <alignment horizontal="center" vertical="center"/>
    </xf>
    <xf numFmtId="44" fontId="2" fillId="0" borderId="4" xfId="1" applyFont="1" applyBorder="1" applyAlignment="1">
      <alignment horizontal="center" vertical="center"/>
    </xf>
    <xf numFmtId="44" fontId="0" fillId="0" borderId="4" xfId="1" applyFont="1" applyBorder="1" applyAlignment="1">
      <alignment horizontal="center" vertical="center"/>
    </xf>
    <xf numFmtId="0" fontId="10" fillId="0" borderId="0" xfId="0" applyFont="1"/>
    <xf numFmtId="0" fontId="9" fillId="0" borderId="0" xfId="0" applyFont="1" applyAlignment="1">
      <alignment horizontal="center"/>
    </xf>
    <xf numFmtId="44" fontId="1" fillId="0" borderId="0" xfId="1" applyFont="1" applyBorder="1" applyAlignment="1">
      <alignment horizontal="center" vertical="center"/>
    </xf>
    <xf numFmtId="0" fontId="14" fillId="0" borderId="23" xfId="0" applyFont="1" applyBorder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3" fillId="2" borderId="4" xfId="0" applyFont="1" applyFill="1" applyBorder="1" applyAlignment="1">
      <alignment vertical="center"/>
    </xf>
    <xf numFmtId="0" fontId="12" fillId="0" borderId="24" xfId="0" applyFont="1" applyBorder="1" applyAlignment="1">
      <alignment horizontal="left" vertical="center"/>
    </xf>
    <xf numFmtId="0" fontId="10" fillId="0" borderId="9" xfId="0" applyFont="1" applyBorder="1"/>
    <xf numFmtId="0" fontId="9" fillId="0" borderId="9" xfId="0" applyFont="1" applyBorder="1" applyAlignment="1">
      <alignment horizontal="center"/>
    </xf>
    <xf numFmtId="44" fontId="1" fillId="0" borderId="21" xfId="1" applyFont="1" applyBorder="1" applyAlignment="1">
      <alignment horizontal="center" vertical="center"/>
    </xf>
    <xf numFmtId="0" fontId="16" fillId="0" borderId="0" xfId="0" applyFont="1"/>
    <xf numFmtId="0" fontId="15" fillId="2" borderId="26" xfId="0" applyFont="1" applyFill="1" applyBorder="1" applyAlignment="1">
      <alignment horizontal="left" vertical="center"/>
    </xf>
    <xf numFmtId="0" fontId="15" fillId="2" borderId="27" xfId="0" applyFont="1" applyFill="1" applyBorder="1" applyAlignment="1">
      <alignment horizontal="left" vertical="center"/>
    </xf>
    <xf numFmtId="0" fontId="15" fillId="2" borderId="28" xfId="0" applyFont="1" applyFill="1" applyBorder="1" applyAlignment="1">
      <alignment horizontal="left" vertical="center"/>
    </xf>
    <xf numFmtId="0" fontId="14" fillId="0" borderId="26" xfId="0" applyFont="1" applyBorder="1" applyAlignment="1">
      <alignment horizontal="left"/>
    </xf>
    <xf numFmtId="0" fontId="14" fillId="0" borderId="27" xfId="0" applyFont="1" applyBorder="1" applyAlignment="1">
      <alignment horizontal="left"/>
    </xf>
    <xf numFmtId="0" fontId="14" fillId="0" borderId="28" xfId="0" applyFont="1" applyBorder="1" applyAlignment="1">
      <alignment horizontal="left"/>
    </xf>
    <xf numFmtId="0" fontId="5" fillId="4" borderId="2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3" fillId="3" borderId="2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29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right" vertical="center"/>
    </xf>
    <xf numFmtId="0" fontId="1" fillId="2" borderId="15" xfId="0" applyFont="1" applyFill="1" applyBorder="1" applyAlignment="1">
      <alignment horizontal="right" vertical="center"/>
    </xf>
    <xf numFmtId="0" fontId="1" fillId="2" borderId="25" xfId="0" applyFont="1" applyFill="1" applyBorder="1" applyAlignment="1">
      <alignment horizontal="right" vertical="center"/>
    </xf>
    <xf numFmtId="0" fontId="1" fillId="2" borderId="3" xfId="0" applyFont="1" applyFill="1" applyBorder="1" applyAlignment="1">
      <alignment horizontal="right" vertical="center"/>
    </xf>
    <xf numFmtId="0" fontId="1" fillId="2" borderId="7" xfId="0" applyFont="1" applyFill="1" applyBorder="1" applyAlignment="1">
      <alignment horizontal="right" vertical="center"/>
    </xf>
    <xf numFmtId="0" fontId="1" fillId="2" borderId="20" xfId="0" applyFont="1" applyFill="1" applyBorder="1" applyAlignment="1">
      <alignment horizontal="right" vertical="center"/>
    </xf>
    <xf numFmtId="0" fontId="1" fillId="2" borderId="17" xfId="0" applyFont="1" applyFill="1" applyBorder="1" applyAlignment="1">
      <alignment horizontal="right" vertical="center"/>
    </xf>
    <xf numFmtId="0" fontId="1" fillId="2" borderId="18" xfId="0" applyFont="1" applyFill="1" applyBorder="1" applyAlignment="1">
      <alignment horizontal="right" vertical="center"/>
    </xf>
    <xf numFmtId="0" fontId="1" fillId="2" borderId="19" xfId="0" applyFont="1" applyFill="1" applyBorder="1" applyAlignment="1">
      <alignment horizontal="right" vertical="center"/>
    </xf>
    <xf numFmtId="0" fontId="1" fillId="0" borderId="4" xfId="0" applyFont="1" applyBorder="1" applyAlignment="1">
      <alignment horizontal="left" vertical="center"/>
    </xf>
    <xf numFmtId="0" fontId="14" fillId="0" borderId="23" xfId="0" applyFont="1" applyBorder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4" fillId="0" borderId="21" xfId="0" applyFont="1" applyBorder="1" applyAlignment="1">
      <alignment horizontal="left" vertical="center"/>
    </xf>
  </cellXfs>
  <cellStyles count="2">
    <cellStyle name="Monétaire" xfId="1" builtinId="4"/>
    <cellStyle name="Normal" xfId="0" builtinId="0"/>
  </cellStyles>
  <dxfs count="0"/>
  <tableStyles count="0" defaultTableStyle="TableStyleMedium9" defaultPivotStyle="PivotStyleLight16"/>
  <colors>
    <mruColors>
      <color rgb="FF44546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204</xdr:row>
      <xdr:rowOff>0</xdr:rowOff>
    </xdr:from>
    <xdr:to>
      <xdr:col>3</xdr:col>
      <xdr:colOff>10391</xdr:colOff>
      <xdr:row>211</xdr:row>
      <xdr:rowOff>42430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561975" y="10287000"/>
          <a:ext cx="2591666" cy="1109230"/>
        </a:xfrm>
        <a:prstGeom prst="rect">
          <a:avLst/>
        </a:prstGeom>
        <a:solidFill>
          <a:schemeClr val="bg1"/>
        </a:solidFill>
        <a:ln w="3175">
          <a:solidFill>
            <a:sysClr val="windowText" lastClr="000000"/>
          </a:solidFill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195695</xdr:colOff>
      <xdr:row>203</xdr:row>
      <xdr:rowOff>187037</xdr:rowOff>
    </xdr:from>
    <xdr:to>
      <xdr:col>7</xdr:col>
      <xdr:colOff>768927</xdr:colOff>
      <xdr:row>211</xdr:row>
      <xdr:rowOff>38967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3719945" y="10283537"/>
          <a:ext cx="2583007" cy="1109230"/>
        </a:xfrm>
        <a:prstGeom prst="rect">
          <a:avLst/>
        </a:prstGeom>
        <a:solidFill>
          <a:schemeClr val="bg1"/>
        </a:solidFill>
        <a:ln w="3175">
          <a:solidFill>
            <a:sysClr val="windowText" lastClr="000000"/>
          </a:solidFill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54"/>
  <sheetViews>
    <sheetView tabSelected="1" view="pageLayout" topLeftCell="A169" zoomScaleNormal="115" zoomScaleSheetLayoutView="70" workbookViewId="0">
      <selection activeCell="H180" sqref="H180"/>
    </sheetView>
  </sheetViews>
  <sheetFormatPr baseColWidth="10" defaultColWidth="1.42578125" defaultRowHeight="15" customHeight="1" x14ac:dyDescent="0.25"/>
  <cols>
    <col min="1" max="1" width="1.7109375" customWidth="1"/>
    <col min="2" max="2" width="6.7109375" style="20" customWidth="1"/>
    <col min="3" max="3" width="38.7109375" customWidth="1"/>
    <col min="4" max="4" width="5.7109375" style="3" customWidth="1"/>
    <col min="5" max="5" width="8.7109375" style="3" customWidth="1"/>
    <col min="6" max="7" width="10.7109375" style="3" customWidth="1"/>
    <col min="8" max="8" width="13.7109375" style="3" customWidth="1"/>
    <col min="9" max="9" width="2.42578125" style="3" customWidth="1"/>
  </cols>
  <sheetData>
    <row r="1" spans="2:9" s="1" customFormat="1" ht="20.100000000000001" customHeight="1" thickBot="1" x14ac:dyDescent="0.3">
      <c r="B1" s="64" t="s">
        <v>14</v>
      </c>
      <c r="C1" s="65"/>
      <c r="D1" s="65"/>
      <c r="E1" s="65"/>
      <c r="F1" s="65"/>
      <c r="G1" s="65"/>
      <c r="H1" s="66"/>
      <c r="I1" s="2"/>
    </row>
    <row r="2" spans="2:9" ht="15" customHeight="1" thickBot="1" x14ac:dyDescent="0.3">
      <c r="B2" s="17"/>
      <c r="C2" s="4"/>
      <c r="D2" s="5"/>
      <c r="F2" s="5"/>
      <c r="G2" s="5"/>
      <c r="H2" s="13"/>
    </row>
    <row r="3" spans="2:9" s="1" customFormat="1" ht="30" customHeight="1" thickBot="1" x14ac:dyDescent="0.3">
      <c r="B3" s="67" t="s">
        <v>4</v>
      </c>
      <c r="C3" s="68"/>
      <c r="D3" s="25" t="s">
        <v>0</v>
      </c>
      <c r="E3" s="21" t="s">
        <v>1</v>
      </c>
      <c r="F3" s="22" t="s">
        <v>11</v>
      </c>
      <c r="G3" s="23" t="s">
        <v>2</v>
      </c>
      <c r="H3" s="24" t="s">
        <v>3</v>
      </c>
      <c r="I3" s="2"/>
    </row>
    <row r="4" spans="2:9" s="1" customFormat="1" ht="20.100000000000001" customHeight="1" x14ac:dyDescent="0.25">
      <c r="B4" s="27"/>
      <c r="C4" s="28"/>
      <c r="D4" s="28"/>
      <c r="E4" s="29"/>
      <c r="F4" s="28"/>
      <c r="G4" s="28"/>
      <c r="H4" s="30"/>
      <c r="I4" s="2"/>
    </row>
    <row r="5" spans="2:9" s="1" customFormat="1" ht="20.100000000000001" customHeight="1" x14ac:dyDescent="0.25">
      <c r="B5" s="52" t="s">
        <v>54</v>
      </c>
      <c r="C5" s="58" t="s">
        <v>55</v>
      </c>
      <c r="D5" s="59"/>
      <c r="E5" s="59"/>
      <c r="F5" s="59"/>
      <c r="G5" s="59"/>
      <c r="H5" s="60"/>
      <c r="I5" s="2"/>
    </row>
    <row r="6" spans="2:9" s="1" customFormat="1" ht="20.100000000000001" customHeight="1" x14ac:dyDescent="0.2">
      <c r="B6" s="27"/>
      <c r="C6" s="34"/>
      <c r="D6" s="35"/>
      <c r="E6" s="35"/>
      <c r="F6" s="33"/>
      <c r="G6" s="33"/>
      <c r="H6" s="26"/>
      <c r="I6" s="2"/>
    </row>
    <row r="7" spans="2:9" s="1" customFormat="1" ht="20.100000000000001" customHeight="1" x14ac:dyDescent="0.2">
      <c r="B7" s="38" t="s">
        <v>50</v>
      </c>
      <c r="C7" s="38" t="s">
        <v>59</v>
      </c>
      <c r="D7" s="35" t="s">
        <v>49</v>
      </c>
      <c r="E7" s="35">
        <v>1</v>
      </c>
      <c r="F7" s="33"/>
      <c r="G7" s="33"/>
      <c r="H7" s="45">
        <f>F7*G7</f>
        <v>0</v>
      </c>
      <c r="I7" s="2"/>
    </row>
    <row r="8" spans="2:9" s="1" customFormat="1" ht="20.100000000000001" customHeight="1" x14ac:dyDescent="0.2">
      <c r="B8" s="38" t="s">
        <v>51</v>
      </c>
      <c r="C8" s="38" t="s">
        <v>60</v>
      </c>
      <c r="D8" s="35" t="s">
        <v>49</v>
      </c>
      <c r="E8" s="35">
        <v>1</v>
      </c>
      <c r="F8" s="33"/>
      <c r="G8" s="33"/>
      <c r="H8" s="45">
        <f>F8*G8</f>
        <v>0</v>
      </c>
      <c r="I8" s="2"/>
    </row>
    <row r="9" spans="2:9" s="1" customFormat="1" ht="20.100000000000001" customHeight="1" x14ac:dyDescent="0.2">
      <c r="B9" s="38" t="s">
        <v>52</v>
      </c>
      <c r="C9" s="38" t="s">
        <v>61</v>
      </c>
      <c r="D9" s="35" t="s">
        <v>49</v>
      </c>
      <c r="E9" s="35">
        <v>1</v>
      </c>
      <c r="F9" s="33"/>
      <c r="G9" s="33"/>
      <c r="H9" s="45">
        <f t="shared" ref="H9:H13" si="0">F9*G9</f>
        <v>0</v>
      </c>
      <c r="I9" s="2"/>
    </row>
    <row r="10" spans="2:9" s="1" customFormat="1" ht="20.100000000000001" customHeight="1" x14ac:dyDescent="0.2">
      <c r="B10" s="38" t="s">
        <v>53</v>
      </c>
      <c r="C10" s="38" t="s">
        <v>62</v>
      </c>
      <c r="D10" s="35" t="s">
        <v>49</v>
      </c>
      <c r="E10" s="35">
        <v>1</v>
      </c>
      <c r="F10" s="33"/>
      <c r="G10" s="33"/>
      <c r="H10" s="45">
        <f t="shared" si="0"/>
        <v>0</v>
      </c>
      <c r="I10" s="2"/>
    </row>
    <row r="11" spans="2:9" s="1" customFormat="1" ht="20.100000000000001" customHeight="1" x14ac:dyDescent="0.2">
      <c r="B11" s="38" t="s">
        <v>56</v>
      </c>
      <c r="C11" s="38" t="s">
        <v>63</v>
      </c>
      <c r="D11" s="35" t="s">
        <v>49</v>
      </c>
      <c r="E11" s="35">
        <v>1</v>
      </c>
      <c r="F11" s="33"/>
      <c r="G11" s="33"/>
      <c r="H11" s="45">
        <f t="shared" si="0"/>
        <v>0</v>
      </c>
      <c r="I11" s="2"/>
    </row>
    <row r="12" spans="2:9" s="1" customFormat="1" ht="20.100000000000001" customHeight="1" x14ac:dyDescent="0.2">
      <c r="B12" s="38" t="s">
        <v>57</v>
      </c>
      <c r="C12" s="38" t="s">
        <v>64</v>
      </c>
      <c r="D12" s="35" t="s">
        <v>49</v>
      </c>
      <c r="E12" s="35">
        <v>28</v>
      </c>
      <c r="F12" s="33"/>
      <c r="G12" s="33"/>
      <c r="H12" s="45">
        <f t="shared" si="0"/>
        <v>0</v>
      </c>
      <c r="I12" s="2"/>
    </row>
    <row r="13" spans="2:9" s="1" customFormat="1" ht="20.100000000000001" customHeight="1" x14ac:dyDescent="0.2">
      <c r="B13" s="38" t="s">
        <v>58</v>
      </c>
      <c r="C13" s="38" t="s">
        <v>65</v>
      </c>
      <c r="D13" s="35" t="s">
        <v>49</v>
      </c>
      <c r="E13" s="35">
        <v>1</v>
      </c>
      <c r="F13" s="33"/>
      <c r="G13" s="33"/>
      <c r="H13" s="45">
        <f t="shared" si="0"/>
        <v>0</v>
      </c>
      <c r="I13" s="2"/>
    </row>
    <row r="14" spans="2:9" s="1" customFormat="1" ht="20.100000000000001" customHeight="1" x14ac:dyDescent="0.25">
      <c r="B14" s="82" t="s">
        <v>84</v>
      </c>
      <c r="C14" s="82"/>
      <c r="D14" s="82"/>
      <c r="E14" s="82"/>
      <c r="F14" s="82"/>
      <c r="G14" s="82"/>
      <c r="H14" s="26">
        <f>SUM(H7:H13)</f>
        <v>0</v>
      </c>
      <c r="I14" s="2"/>
    </row>
    <row r="15" spans="2:9" s="1" customFormat="1" ht="20.100000000000001" customHeight="1" x14ac:dyDescent="0.2">
      <c r="B15" s="27"/>
      <c r="C15" s="41"/>
      <c r="D15" s="42"/>
      <c r="E15" s="42"/>
      <c r="F15" s="43"/>
      <c r="G15" s="43"/>
      <c r="H15" s="44"/>
      <c r="I15" s="2"/>
    </row>
    <row r="16" spans="2:9" s="1" customFormat="1" ht="20.100000000000001" customHeight="1" x14ac:dyDescent="0.25">
      <c r="B16" s="52" t="s">
        <v>66</v>
      </c>
      <c r="C16" s="58" t="s">
        <v>67</v>
      </c>
      <c r="D16" s="59"/>
      <c r="E16" s="59"/>
      <c r="F16" s="59"/>
      <c r="G16" s="59"/>
      <c r="H16" s="60"/>
      <c r="I16" s="2"/>
    </row>
    <row r="17" spans="2:9" s="1" customFormat="1" ht="20.100000000000001" customHeight="1" x14ac:dyDescent="0.2">
      <c r="B17" s="27"/>
      <c r="C17" s="34"/>
      <c r="D17" s="35"/>
      <c r="E17" s="35"/>
      <c r="F17" s="33"/>
      <c r="G17" s="33"/>
      <c r="H17" s="26"/>
      <c r="I17" s="2"/>
    </row>
    <row r="18" spans="2:9" s="1" customFormat="1" ht="20.100000000000001" customHeight="1" x14ac:dyDescent="0.2">
      <c r="B18" s="38" t="s">
        <v>66</v>
      </c>
      <c r="C18" s="38" t="s">
        <v>68</v>
      </c>
      <c r="D18" s="35" t="s">
        <v>49</v>
      </c>
      <c r="E18" s="35">
        <v>28</v>
      </c>
      <c r="F18" s="33"/>
      <c r="G18" s="33"/>
      <c r="H18" s="45">
        <f>F18*G18</f>
        <v>0</v>
      </c>
      <c r="I18" s="2"/>
    </row>
    <row r="19" spans="2:9" s="1" customFormat="1" ht="20.100000000000001" customHeight="1" x14ac:dyDescent="0.25">
      <c r="B19" s="61" t="s">
        <v>69</v>
      </c>
      <c r="C19" s="62"/>
      <c r="D19" s="62"/>
      <c r="E19" s="62"/>
      <c r="F19" s="62"/>
      <c r="G19" s="63"/>
      <c r="H19" s="26">
        <f>H18</f>
        <v>0</v>
      </c>
      <c r="I19" s="2"/>
    </row>
    <row r="20" spans="2:9" s="1" customFormat="1" ht="20.100000000000001" customHeight="1" x14ac:dyDescent="0.2">
      <c r="B20" s="27"/>
      <c r="C20" s="54"/>
      <c r="D20" s="55"/>
      <c r="E20" s="55"/>
      <c r="F20" s="28"/>
      <c r="G20" s="28"/>
      <c r="H20" s="44"/>
      <c r="I20" s="2"/>
    </row>
    <row r="21" spans="2:9" s="1" customFormat="1" ht="20.100000000000001" customHeight="1" x14ac:dyDescent="0.25">
      <c r="B21" s="52" t="s">
        <v>70</v>
      </c>
      <c r="C21" s="58" t="s">
        <v>71</v>
      </c>
      <c r="D21" s="59"/>
      <c r="E21" s="59"/>
      <c r="F21" s="59"/>
      <c r="G21" s="59"/>
      <c r="H21" s="60"/>
      <c r="I21" s="2"/>
    </row>
    <row r="22" spans="2:9" s="1" customFormat="1" ht="20.100000000000001" customHeight="1" x14ac:dyDescent="0.2">
      <c r="B22" s="27"/>
      <c r="C22" s="34"/>
      <c r="D22" s="35"/>
      <c r="E22" s="35"/>
      <c r="F22" s="33"/>
      <c r="G22" s="33"/>
      <c r="H22" s="26"/>
      <c r="I22" s="2"/>
    </row>
    <row r="23" spans="2:9" s="1" customFormat="1" ht="20.100000000000001" customHeight="1" x14ac:dyDescent="0.2">
      <c r="B23" s="38" t="s">
        <v>70</v>
      </c>
      <c r="C23" s="38" t="s">
        <v>72</v>
      </c>
      <c r="D23" s="35" t="s">
        <v>49</v>
      </c>
      <c r="E23" s="35">
        <v>28</v>
      </c>
      <c r="F23" s="33"/>
      <c r="G23" s="33"/>
      <c r="H23" s="45">
        <f>F23*G23</f>
        <v>0</v>
      </c>
      <c r="I23" s="2"/>
    </row>
    <row r="24" spans="2:9" s="1" customFormat="1" ht="20.100000000000001" customHeight="1" x14ac:dyDescent="0.25">
      <c r="B24" s="61" t="s">
        <v>73</v>
      </c>
      <c r="C24" s="62"/>
      <c r="D24" s="62"/>
      <c r="E24" s="62"/>
      <c r="F24" s="62"/>
      <c r="G24" s="63"/>
      <c r="H24" s="26">
        <f>H23</f>
        <v>0</v>
      </c>
      <c r="I24" s="2"/>
    </row>
    <row r="25" spans="2:9" s="1" customFormat="1" ht="20.100000000000001" customHeight="1" x14ac:dyDescent="0.2">
      <c r="B25" s="27"/>
      <c r="C25" s="54"/>
      <c r="D25" s="55"/>
      <c r="E25" s="55"/>
      <c r="F25" s="28"/>
      <c r="G25" s="28"/>
      <c r="H25" s="44"/>
      <c r="I25" s="2"/>
    </row>
    <row r="26" spans="2:9" s="1" customFormat="1" ht="20.100000000000001" customHeight="1" x14ac:dyDescent="0.25">
      <c r="B26" s="52" t="s">
        <v>74</v>
      </c>
      <c r="C26" s="58" t="s">
        <v>75</v>
      </c>
      <c r="D26" s="59"/>
      <c r="E26" s="59"/>
      <c r="F26" s="59"/>
      <c r="G26" s="59"/>
      <c r="H26" s="60"/>
      <c r="I26" s="2"/>
    </row>
    <row r="27" spans="2:9" s="1" customFormat="1" ht="20.100000000000001" customHeight="1" x14ac:dyDescent="0.2">
      <c r="B27" s="27"/>
      <c r="C27" s="34"/>
      <c r="D27" s="35"/>
      <c r="E27" s="35"/>
      <c r="F27" s="33"/>
      <c r="G27" s="33"/>
      <c r="H27" s="26"/>
      <c r="I27" s="2"/>
    </row>
    <row r="28" spans="2:9" s="1" customFormat="1" ht="20.100000000000001" customHeight="1" x14ac:dyDescent="0.2">
      <c r="B28" s="38" t="s">
        <v>74</v>
      </c>
      <c r="C28" s="38" t="s">
        <v>76</v>
      </c>
      <c r="D28" s="35"/>
      <c r="E28" s="35"/>
      <c r="F28" s="33"/>
      <c r="G28" s="33"/>
      <c r="H28" s="46" t="s">
        <v>77</v>
      </c>
      <c r="I28" s="2"/>
    </row>
    <row r="29" spans="2:9" s="1" customFormat="1" ht="20.100000000000001" customHeight="1" x14ac:dyDescent="0.25">
      <c r="B29" s="61" t="s">
        <v>78</v>
      </c>
      <c r="C29" s="62"/>
      <c r="D29" s="62"/>
      <c r="E29" s="62"/>
      <c r="F29" s="62"/>
      <c r="G29" s="63"/>
      <c r="H29" s="26" t="str">
        <f>H28</f>
        <v>inclus</v>
      </c>
      <c r="I29" s="2"/>
    </row>
    <row r="30" spans="2:9" s="1" customFormat="1" ht="20.100000000000001" customHeight="1" x14ac:dyDescent="0.2">
      <c r="B30" s="27"/>
      <c r="C30" s="54"/>
      <c r="D30" s="55"/>
      <c r="E30" s="55"/>
      <c r="F30" s="28"/>
      <c r="G30" s="28"/>
      <c r="H30" s="44"/>
      <c r="I30" s="2"/>
    </row>
    <row r="31" spans="2:9" s="1" customFormat="1" ht="20.100000000000001" customHeight="1" x14ac:dyDescent="0.25">
      <c r="B31" s="52" t="s">
        <v>80</v>
      </c>
      <c r="C31" s="58" t="s">
        <v>81</v>
      </c>
      <c r="D31" s="59"/>
      <c r="E31" s="59"/>
      <c r="F31" s="59"/>
      <c r="G31" s="59"/>
      <c r="H31" s="60"/>
      <c r="I31" s="2"/>
    </row>
    <row r="32" spans="2:9" s="1" customFormat="1" ht="20.100000000000001" customHeight="1" x14ac:dyDescent="0.2">
      <c r="B32" s="27"/>
      <c r="C32" s="34"/>
      <c r="D32" s="35"/>
      <c r="E32" s="35"/>
      <c r="F32" s="33"/>
      <c r="G32" s="33"/>
      <c r="H32" s="26"/>
      <c r="I32" s="2"/>
    </row>
    <row r="33" spans="2:9" s="1" customFormat="1" ht="20.100000000000001" customHeight="1" x14ac:dyDescent="0.2">
      <c r="B33" s="38" t="s">
        <v>80</v>
      </c>
      <c r="C33" s="38" t="s">
        <v>82</v>
      </c>
      <c r="D33" s="35"/>
      <c r="E33" s="35"/>
      <c r="F33" s="33"/>
      <c r="G33" s="33"/>
      <c r="H33" s="46" t="s">
        <v>77</v>
      </c>
      <c r="I33" s="2"/>
    </row>
    <row r="34" spans="2:9" s="1" customFormat="1" ht="20.100000000000001" customHeight="1" x14ac:dyDescent="0.25">
      <c r="B34" s="61" t="s">
        <v>83</v>
      </c>
      <c r="C34" s="62"/>
      <c r="D34" s="62"/>
      <c r="E34" s="62"/>
      <c r="F34" s="62"/>
      <c r="G34" s="63"/>
      <c r="H34" s="26" t="str">
        <f>H33</f>
        <v>inclus</v>
      </c>
      <c r="I34" s="2"/>
    </row>
    <row r="35" spans="2:9" s="1" customFormat="1" ht="20.100000000000001" customHeight="1" x14ac:dyDescent="0.2">
      <c r="B35" s="27"/>
      <c r="C35" s="47"/>
      <c r="D35" s="48"/>
      <c r="E35" s="48"/>
      <c r="F35" s="29"/>
      <c r="G35" s="29"/>
      <c r="H35" s="49"/>
      <c r="I35" s="2"/>
    </row>
    <row r="36" spans="2:9" s="1" customFormat="1" ht="20.100000000000001" customHeight="1" x14ac:dyDescent="0.25">
      <c r="B36" s="27"/>
      <c r="C36" s="29"/>
      <c r="D36" s="29"/>
      <c r="E36" s="29"/>
      <c r="F36" s="29"/>
      <c r="G36" s="29"/>
      <c r="H36" s="49"/>
      <c r="I36" s="2"/>
    </row>
    <row r="37" spans="2:9" s="1" customFormat="1" ht="20.100000000000001" customHeight="1" x14ac:dyDescent="0.25">
      <c r="B37" s="52" t="s">
        <v>79</v>
      </c>
      <c r="C37" s="58" t="s">
        <v>16</v>
      </c>
      <c r="D37" s="59"/>
      <c r="E37" s="59"/>
      <c r="F37" s="59"/>
      <c r="G37" s="59"/>
      <c r="H37" s="60"/>
      <c r="I37" s="2"/>
    </row>
    <row r="38" spans="2:9" s="1" customFormat="1" ht="20.100000000000001" customHeight="1" x14ac:dyDescent="0.25">
      <c r="B38" s="27"/>
      <c r="C38" s="28"/>
      <c r="D38" s="28"/>
      <c r="E38" s="29"/>
      <c r="F38" s="28"/>
      <c r="G38" s="28"/>
      <c r="H38" s="30"/>
      <c r="I38" s="2"/>
    </row>
    <row r="39" spans="2:9" s="1" customFormat="1" ht="20.100000000000001" customHeight="1" x14ac:dyDescent="0.2">
      <c r="B39" s="27"/>
      <c r="C39" s="36" t="s">
        <v>17</v>
      </c>
      <c r="D39" s="39"/>
      <c r="E39" s="39"/>
      <c r="F39" s="33"/>
      <c r="G39" s="33"/>
      <c r="H39" s="26"/>
      <c r="I39" s="2"/>
    </row>
    <row r="40" spans="2:9" s="1" customFormat="1" ht="20.100000000000001" customHeight="1" x14ac:dyDescent="0.2">
      <c r="B40" s="27"/>
      <c r="C40" s="37" t="s">
        <v>18</v>
      </c>
      <c r="D40" s="35" t="s">
        <v>15</v>
      </c>
      <c r="E40" s="35">
        <v>1</v>
      </c>
      <c r="F40" s="33"/>
      <c r="G40" s="33"/>
      <c r="H40" s="26">
        <f t="shared" ref="H40:H105" si="1">F40*G40</f>
        <v>0</v>
      </c>
      <c r="I40" s="2"/>
    </row>
    <row r="41" spans="2:9" s="1" customFormat="1" ht="20.100000000000001" customHeight="1" x14ac:dyDescent="0.2">
      <c r="B41" s="27"/>
      <c r="C41" s="37" t="s">
        <v>19</v>
      </c>
      <c r="D41" s="35" t="s">
        <v>15</v>
      </c>
      <c r="E41" s="35">
        <v>1</v>
      </c>
      <c r="F41" s="33"/>
      <c r="G41" s="33"/>
      <c r="H41" s="26">
        <f t="shared" si="1"/>
        <v>0</v>
      </c>
      <c r="I41" s="2"/>
    </row>
    <row r="42" spans="2:9" s="1" customFormat="1" ht="20.100000000000001" customHeight="1" x14ac:dyDescent="0.2">
      <c r="B42" s="27"/>
      <c r="C42" s="37" t="s">
        <v>20</v>
      </c>
      <c r="D42" s="35" t="s">
        <v>15</v>
      </c>
      <c r="E42" s="35">
        <v>1</v>
      </c>
      <c r="F42" s="33"/>
      <c r="G42" s="33"/>
      <c r="H42" s="26">
        <f t="shared" si="1"/>
        <v>0</v>
      </c>
      <c r="I42" s="2"/>
    </row>
    <row r="43" spans="2:9" s="1" customFormat="1" ht="20.100000000000001" customHeight="1" x14ac:dyDescent="0.2">
      <c r="B43" s="27"/>
      <c r="C43" s="37" t="s">
        <v>21</v>
      </c>
      <c r="D43" s="35" t="s">
        <v>15</v>
      </c>
      <c r="E43" s="35">
        <v>1</v>
      </c>
      <c r="F43" s="33"/>
      <c r="G43" s="33"/>
      <c r="H43" s="26">
        <f t="shared" si="1"/>
        <v>0</v>
      </c>
      <c r="I43" s="2"/>
    </row>
    <row r="44" spans="2:9" s="1" customFormat="1" ht="20.100000000000001" customHeight="1" x14ac:dyDescent="0.2">
      <c r="B44" s="27"/>
      <c r="C44" s="36" t="s">
        <v>22</v>
      </c>
      <c r="D44" s="39"/>
      <c r="E44" s="39"/>
      <c r="F44" s="33"/>
      <c r="G44" s="33"/>
      <c r="H44" s="26"/>
      <c r="I44" s="2"/>
    </row>
    <row r="45" spans="2:9" s="1" customFormat="1" ht="20.100000000000001" customHeight="1" x14ac:dyDescent="0.2">
      <c r="B45" s="27"/>
      <c r="C45" s="37" t="s">
        <v>18</v>
      </c>
      <c r="D45" s="35" t="s">
        <v>15</v>
      </c>
      <c r="E45" s="35">
        <v>1</v>
      </c>
      <c r="F45" s="33"/>
      <c r="G45" s="33"/>
      <c r="H45" s="26">
        <f t="shared" si="1"/>
        <v>0</v>
      </c>
      <c r="I45" s="2"/>
    </row>
    <row r="46" spans="2:9" s="1" customFormat="1" ht="20.100000000000001" customHeight="1" x14ac:dyDescent="0.2">
      <c r="B46" s="27"/>
      <c r="C46" s="37" t="s">
        <v>19</v>
      </c>
      <c r="D46" s="35" t="s">
        <v>15</v>
      </c>
      <c r="E46" s="35">
        <v>1</v>
      </c>
      <c r="F46" s="33"/>
      <c r="G46" s="33"/>
      <c r="H46" s="26">
        <f t="shared" si="1"/>
        <v>0</v>
      </c>
      <c r="I46" s="2"/>
    </row>
    <row r="47" spans="2:9" s="1" customFormat="1" ht="20.100000000000001" customHeight="1" x14ac:dyDescent="0.2">
      <c r="B47" s="27"/>
      <c r="C47" s="37" t="s">
        <v>20</v>
      </c>
      <c r="D47" s="35" t="s">
        <v>15</v>
      </c>
      <c r="E47" s="35">
        <v>1</v>
      </c>
      <c r="F47" s="33"/>
      <c r="G47" s="33"/>
      <c r="H47" s="26">
        <f t="shared" si="1"/>
        <v>0</v>
      </c>
      <c r="I47" s="2"/>
    </row>
    <row r="48" spans="2:9" s="1" customFormat="1" ht="20.100000000000001" customHeight="1" x14ac:dyDescent="0.2">
      <c r="B48" s="27"/>
      <c r="C48" s="37" t="s">
        <v>21</v>
      </c>
      <c r="D48" s="35" t="s">
        <v>15</v>
      </c>
      <c r="E48" s="35">
        <v>1</v>
      </c>
      <c r="F48" s="33"/>
      <c r="G48" s="33"/>
      <c r="H48" s="26">
        <f t="shared" si="1"/>
        <v>0</v>
      </c>
      <c r="I48" s="2"/>
    </row>
    <row r="49" spans="2:9" s="1" customFormat="1" ht="20.100000000000001" customHeight="1" x14ac:dyDescent="0.2">
      <c r="B49" s="27"/>
      <c r="C49" s="36" t="s">
        <v>23</v>
      </c>
      <c r="D49" s="39"/>
      <c r="E49" s="39"/>
      <c r="F49" s="33"/>
      <c r="G49" s="33"/>
      <c r="H49" s="26"/>
      <c r="I49" s="2"/>
    </row>
    <row r="50" spans="2:9" s="1" customFormat="1" ht="20.100000000000001" customHeight="1" x14ac:dyDescent="0.2">
      <c r="B50" s="27"/>
      <c r="C50" s="37" t="s">
        <v>18</v>
      </c>
      <c r="D50" s="35" t="s">
        <v>15</v>
      </c>
      <c r="E50" s="35">
        <v>1</v>
      </c>
      <c r="F50" s="33"/>
      <c r="G50" s="33"/>
      <c r="H50" s="26">
        <f t="shared" si="1"/>
        <v>0</v>
      </c>
      <c r="I50" s="2"/>
    </row>
    <row r="51" spans="2:9" s="1" customFormat="1" ht="20.100000000000001" customHeight="1" x14ac:dyDescent="0.2">
      <c r="B51" s="27"/>
      <c r="C51" s="37" t="s">
        <v>19</v>
      </c>
      <c r="D51" s="35" t="s">
        <v>15</v>
      </c>
      <c r="E51" s="35">
        <v>1</v>
      </c>
      <c r="F51" s="33"/>
      <c r="G51" s="33"/>
      <c r="H51" s="26">
        <f t="shared" si="1"/>
        <v>0</v>
      </c>
      <c r="I51" s="2"/>
    </row>
    <row r="52" spans="2:9" s="1" customFormat="1" ht="20.100000000000001" customHeight="1" x14ac:dyDescent="0.2">
      <c r="B52" s="27"/>
      <c r="C52" s="37" t="s">
        <v>20</v>
      </c>
      <c r="D52" s="35" t="s">
        <v>15</v>
      </c>
      <c r="E52" s="35">
        <v>1</v>
      </c>
      <c r="F52" s="33"/>
      <c r="G52" s="33"/>
      <c r="H52" s="26">
        <f t="shared" si="1"/>
        <v>0</v>
      </c>
      <c r="I52" s="2"/>
    </row>
    <row r="53" spans="2:9" s="1" customFormat="1" ht="20.100000000000001" customHeight="1" x14ac:dyDescent="0.2">
      <c r="B53" s="27"/>
      <c r="C53" s="37" t="s">
        <v>21</v>
      </c>
      <c r="D53" s="35" t="s">
        <v>15</v>
      </c>
      <c r="E53" s="35">
        <v>1</v>
      </c>
      <c r="F53" s="33"/>
      <c r="G53" s="33"/>
      <c r="H53" s="26">
        <f t="shared" si="1"/>
        <v>0</v>
      </c>
      <c r="I53" s="2"/>
    </row>
    <row r="54" spans="2:9" s="1" customFormat="1" ht="20.100000000000001" customHeight="1" x14ac:dyDescent="0.2">
      <c r="B54" s="27"/>
      <c r="C54" s="36" t="s">
        <v>24</v>
      </c>
      <c r="D54" s="39"/>
      <c r="E54" s="39"/>
      <c r="F54" s="33"/>
      <c r="G54" s="33"/>
      <c r="H54" s="26"/>
      <c r="I54" s="2"/>
    </row>
    <row r="55" spans="2:9" s="1" customFormat="1" ht="20.100000000000001" customHeight="1" x14ac:dyDescent="0.2">
      <c r="B55" s="27"/>
      <c r="C55" s="37" t="s">
        <v>18</v>
      </c>
      <c r="D55" s="35" t="s">
        <v>15</v>
      </c>
      <c r="E55" s="35">
        <v>1</v>
      </c>
      <c r="F55" s="33"/>
      <c r="G55" s="33"/>
      <c r="H55" s="26">
        <f t="shared" si="1"/>
        <v>0</v>
      </c>
      <c r="I55" s="2"/>
    </row>
    <row r="56" spans="2:9" s="1" customFormat="1" ht="20.100000000000001" customHeight="1" x14ac:dyDescent="0.2">
      <c r="B56" s="27"/>
      <c r="C56" s="37" t="s">
        <v>19</v>
      </c>
      <c r="D56" s="35" t="s">
        <v>15</v>
      </c>
      <c r="E56" s="35">
        <v>1</v>
      </c>
      <c r="F56" s="33"/>
      <c r="G56" s="33"/>
      <c r="H56" s="26">
        <f t="shared" si="1"/>
        <v>0</v>
      </c>
      <c r="I56" s="2"/>
    </row>
    <row r="57" spans="2:9" s="1" customFormat="1" ht="20.100000000000001" customHeight="1" x14ac:dyDescent="0.2">
      <c r="B57" s="27"/>
      <c r="C57" s="37" t="s">
        <v>20</v>
      </c>
      <c r="D57" s="35" t="s">
        <v>15</v>
      </c>
      <c r="E57" s="35">
        <v>1</v>
      </c>
      <c r="F57" s="33"/>
      <c r="G57" s="33"/>
      <c r="H57" s="26">
        <f t="shared" si="1"/>
        <v>0</v>
      </c>
      <c r="I57" s="2"/>
    </row>
    <row r="58" spans="2:9" s="1" customFormat="1" ht="20.100000000000001" customHeight="1" x14ac:dyDescent="0.2">
      <c r="B58" s="27"/>
      <c r="C58" s="37" t="s">
        <v>21</v>
      </c>
      <c r="D58" s="35" t="s">
        <v>15</v>
      </c>
      <c r="E58" s="35">
        <v>1</v>
      </c>
      <c r="F58" s="33"/>
      <c r="G58" s="33"/>
      <c r="H58" s="26">
        <f t="shared" si="1"/>
        <v>0</v>
      </c>
      <c r="I58" s="2"/>
    </row>
    <row r="59" spans="2:9" s="1" customFormat="1" ht="20.100000000000001" customHeight="1" x14ac:dyDescent="0.2">
      <c r="B59" s="27"/>
      <c r="C59" s="36" t="s">
        <v>25</v>
      </c>
      <c r="D59" s="39"/>
      <c r="E59" s="39"/>
      <c r="F59" s="33"/>
      <c r="G59" s="33"/>
      <c r="H59" s="26"/>
      <c r="I59" s="2"/>
    </row>
    <row r="60" spans="2:9" s="1" customFormat="1" ht="20.100000000000001" customHeight="1" x14ac:dyDescent="0.2">
      <c r="B60" s="27"/>
      <c r="C60" s="37" t="s">
        <v>18</v>
      </c>
      <c r="D60" s="35" t="s">
        <v>15</v>
      </c>
      <c r="E60" s="35">
        <v>1</v>
      </c>
      <c r="F60" s="33"/>
      <c r="G60" s="33"/>
      <c r="H60" s="26">
        <f t="shared" si="1"/>
        <v>0</v>
      </c>
      <c r="I60" s="2"/>
    </row>
    <row r="61" spans="2:9" s="1" customFormat="1" ht="20.100000000000001" customHeight="1" x14ac:dyDescent="0.2">
      <c r="B61" s="27"/>
      <c r="C61" s="37" t="s">
        <v>19</v>
      </c>
      <c r="D61" s="35" t="s">
        <v>15</v>
      </c>
      <c r="E61" s="35">
        <v>1</v>
      </c>
      <c r="F61" s="33"/>
      <c r="G61" s="33"/>
      <c r="H61" s="26">
        <f t="shared" si="1"/>
        <v>0</v>
      </c>
      <c r="I61" s="2"/>
    </row>
    <row r="62" spans="2:9" s="1" customFormat="1" ht="20.100000000000001" customHeight="1" x14ac:dyDescent="0.2">
      <c r="B62" s="27"/>
      <c r="C62" s="37" t="s">
        <v>20</v>
      </c>
      <c r="D62" s="35" t="s">
        <v>15</v>
      </c>
      <c r="E62" s="35">
        <v>1</v>
      </c>
      <c r="F62" s="33"/>
      <c r="G62" s="33"/>
      <c r="H62" s="26">
        <f t="shared" si="1"/>
        <v>0</v>
      </c>
      <c r="I62" s="2"/>
    </row>
    <row r="63" spans="2:9" s="1" customFormat="1" ht="20.100000000000001" customHeight="1" x14ac:dyDescent="0.2">
      <c r="B63" s="27"/>
      <c r="C63" s="37" t="s">
        <v>21</v>
      </c>
      <c r="D63" s="35" t="s">
        <v>15</v>
      </c>
      <c r="E63" s="35">
        <v>1</v>
      </c>
      <c r="F63" s="33"/>
      <c r="G63" s="33"/>
      <c r="H63" s="26">
        <f t="shared" si="1"/>
        <v>0</v>
      </c>
      <c r="I63" s="2"/>
    </row>
    <row r="64" spans="2:9" s="1" customFormat="1" ht="20.100000000000001" customHeight="1" x14ac:dyDescent="0.2">
      <c r="B64" s="27"/>
      <c r="C64" s="36" t="s">
        <v>26</v>
      </c>
      <c r="D64" s="39"/>
      <c r="E64" s="39"/>
      <c r="F64" s="33"/>
      <c r="G64" s="33"/>
      <c r="H64" s="26"/>
      <c r="I64" s="2"/>
    </row>
    <row r="65" spans="2:9" s="1" customFormat="1" ht="20.100000000000001" customHeight="1" x14ac:dyDescent="0.2">
      <c r="B65" s="27"/>
      <c r="C65" s="37" t="s">
        <v>18</v>
      </c>
      <c r="D65" s="35" t="s">
        <v>15</v>
      </c>
      <c r="E65" s="35">
        <v>1</v>
      </c>
      <c r="F65" s="33"/>
      <c r="G65" s="33"/>
      <c r="H65" s="26">
        <f t="shared" si="1"/>
        <v>0</v>
      </c>
      <c r="I65" s="2"/>
    </row>
    <row r="66" spans="2:9" s="1" customFormat="1" ht="20.100000000000001" customHeight="1" x14ac:dyDescent="0.2">
      <c r="B66" s="27"/>
      <c r="C66" s="37" t="s">
        <v>19</v>
      </c>
      <c r="D66" s="35" t="s">
        <v>15</v>
      </c>
      <c r="E66" s="35">
        <v>1</v>
      </c>
      <c r="F66" s="33"/>
      <c r="G66" s="33"/>
      <c r="H66" s="26">
        <f t="shared" si="1"/>
        <v>0</v>
      </c>
      <c r="I66" s="2"/>
    </row>
    <row r="67" spans="2:9" s="1" customFormat="1" ht="20.100000000000001" customHeight="1" x14ac:dyDescent="0.2">
      <c r="B67" s="27"/>
      <c r="C67" s="37" t="s">
        <v>20</v>
      </c>
      <c r="D67" s="35" t="s">
        <v>15</v>
      </c>
      <c r="E67" s="35">
        <v>1</v>
      </c>
      <c r="F67" s="33"/>
      <c r="G67" s="33"/>
      <c r="H67" s="26">
        <f t="shared" si="1"/>
        <v>0</v>
      </c>
      <c r="I67" s="2"/>
    </row>
    <row r="68" spans="2:9" s="1" customFormat="1" ht="20.100000000000001" customHeight="1" x14ac:dyDescent="0.2">
      <c r="B68" s="27"/>
      <c r="C68" s="37" t="s">
        <v>21</v>
      </c>
      <c r="D68" s="35" t="s">
        <v>15</v>
      </c>
      <c r="E68" s="35">
        <v>1</v>
      </c>
      <c r="F68" s="33"/>
      <c r="G68" s="33"/>
      <c r="H68" s="26">
        <f t="shared" si="1"/>
        <v>0</v>
      </c>
      <c r="I68" s="2"/>
    </row>
    <row r="69" spans="2:9" s="1" customFormat="1" ht="20.100000000000001" customHeight="1" x14ac:dyDescent="0.2">
      <c r="B69" s="27"/>
      <c r="C69" s="36" t="s">
        <v>27</v>
      </c>
      <c r="D69" s="39"/>
      <c r="E69" s="39"/>
      <c r="F69" s="33"/>
      <c r="G69" s="33"/>
      <c r="H69" s="26"/>
      <c r="I69" s="2"/>
    </row>
    <row r="70" spans="2:9" s="1" customFormat="1" ht="20.100000000000001" customHeight="1" x14ac:dyDescent="0.2">
      <c r="B70" s="27"/>
      <c r="C70" s="37" t="s">
        <v>18</v>
      </c>
      <c r="D70" s="35" t="s">
        <v>15</v>
      </c>
      <c r="E70" s="35">
        <v>1</v>
      </c>
      <c r="F70" s="33"/>
      <c r="G70" s="33"/>
      <c r="H70" s="26">
        <f t="shared" si="1"/>
        <v>0</v>
      </c>
      <c r="I70" s="2"/>
    </row>
    <row r="71" spans="2:9" s="1" customFormat="1" ht="20.100000000000001" customHeight="1" x14ac:dyDescent="0.2">
      <c r="B71" s="27"/>
      <c r="C71" s="37" t="s">
        <v>19</v>
      </c>
      <c r="D71" s="35" t="s">
        <v>15</v>
      </c>
      <c r="E71" s="35">
        <v>1</v>
      </c>
      <c r="F71" s="33"/>
      <c r="G71" s="33"/>
      <c r="H71" s="26">
        <f t="shared" si="1"/>
        <v>0</v>
      </c>
      <c r="I71" s="2"/>
    </row>
    <row r="72" spans="2:9" s="1" customFormat="1" ht="20.100000000000001" customHeight="1" x14ac:dyDescent="0.2">
      <c r="B72" s="27"/>
      <c r="C72" s="37" t="s">
        <v>20</v>
      </c>
      <c r="D72" s="35" t="s">
        <v>15</v>
      </c>
      <c r="E72" s="35">
        <v>1</v>
      </c>
      <c r="F72" s="33"/>
      <c r="G72" s="33"/>
      <c r="H72" s="26">
        <f t="shared" si="1"/>
        <v>0</v>
      </c>
      <c r="I72" s="2"/>
    </row>
    <row r="73" spans="2:9" s="1" customFormat="1" ht="20.100000000000001" customHeight="1" x14ac:dyDescent="0.2">
      <c r="B73" s="27"/>
      <c r="C73" s="37" t="s">
        <v>21</v>
      </c>
      <c r="D73" s="35" t="s">
        <v>15</v>
      </c>
      <c r="E73" s="35">
        <v>1</v>
      </c>
      <c r="F73" s="33"/>
      <c r="G73" s="33"/>
      <c r="H73" s="26">
        <f t="shared" si="1"/>
        <v>0</v>
      </c>
      <c r="I73" s="2"/>
    </row>
    <row r="74" spans="2:9" s="1" customFormat="1" ht="20.100000000000001" customHeight="1" x14ac:dyDescent="0.2">
      <c r="B74" s="27"/>
      <c r="C74" s="36" t="s">
        <v>28</v>
      </c>
      <c r="D74" s="39"/>
      <c r="E74" s="39"/>
      <c r="F74" s="33"/>
      <c r="G74" s="33"/>
      <c r="H74" s="26"/>
      <c r="I74" s="2"/>
    </row>
    <row r="75" spans="2:9" s="1" customFormat="1" ht="20.100000000000001" customHeight="1" x14ac:dyDescent="0.2">
      <c r="B75" s="27"/>
      <c r="C75" s="37" t="s">
        <v>18</v>
      </c>
      <c r="D75" s="35" t="s">
        <v>15</v>
      </c>
      <c r="E75" s="35">
        <v>1</v>
      </c>
      <c r="F75" s="33"/>
      <c r="G75" s="33"/>
      <c r="H75" s="26">
        <f t="shared" si="1"/>
        <v>0</v>
      </c>
      <c r="I75" s="2"/>
    </row>
    <row r="76" spans="2:9" s="1" customFormat="1" ht="20.100000000000001" customHeight="1" x14ac:dyDescent="0.2">
      <c r="B76" s="27"/>
      <c r="C76" s="37" t="s">
        <v>19</v>
      </c>
      <c r="D76" s="35" t="s">
        <v>15</v>
      </c>
      <c r="E76" s="35">
        <v>1</v>
      </c>
      <c r="F76" s="33"/>
      <c r="G76" s="33"/>
      <c r="H76" s="26">
        <f t="shared" si="1"/>
        <v>0</v>
      </c>
      <c r="I76" s="2"/>
    </row>
    <row r="77" spans="2:9" s="1" customFormat="1" ht="20.100000000000001" customHeight="1" x14ac:dyDescent="0.2">
      <c r="B77" s="27"/>
      <c r="C77" s="37" t="s">
        <v>20</v>
      </c>
      <c r="D77" s="35" t="s">
        <v>15</v>
      </c>
      <c r="E77" s="35">
        <v>1</v>
      </c>
      <c r="F77" s="33"/>
      <c r="G77" s="33"/>
      <c r="H77" s="26">
        <f t="shared" si="1"/>
        <v>0</v>
      </c>
      <c r="I77" s="2"/>
    </row>
    <row r="78" spans="2:9" s="1" customFormat="1" ht="20.100000000000001" customHeight="1" x14ac:dyDescent="0.2">
      <c r="B78" s="27"/>
      <c r="C78" s="37" t="s">
        <v>21</v>
      </c>
      <c r="D78" s="35" t="s">
        <v>15</v>
      </c>
      <c r="E78" s="35">
        <v>1</v>
      </c>
      <c r="F78" s="33"/>
      <c r="G78" s="33"/>
      <c r="H78" s="26">
        <f t="shared" si="1"/>
        <v>0</v>
      </c>
      <c r="I78" s="2"/>
    </row>
    <row r="79" spans="2:9" s="1" customFormat="1" ht="20.100000000000001" customHeight="1" x14ac:dyDescent="0.2">
      <c r="B79" s="27"/>
      <c r="C79" s="36" t="s">
        <v>29</v>
      </c>
      <c r="D79" s="39"/>
      <c r="E79" s="39"/>
      <c r="F79" s="33"/>
      <c r="G79" s="33"/>
      <c r="H79" s="26"/>
      <c r="I79" s="2"/>
    </row>
    <row r="80" spans="2:9" s="1" customFormat="1" ht="20.100000000000001" customHeight="1" x14ac:dyDescent="0.2">
      <c r="B80" s="27"/>
      <c r="C80" s="37" t="s">
        <v>18</v>
      </c>
      <c r="D80" s="35" t="s">
        <v>15</v>
      </c>
      <c r="E80" s="35">
        <v>1</v>
      </c>
      <c r="F80" s="33"/>
      <c r="G80" s="33"/>
      <c r="H80" s="26">
        <f t="shared" si="1"/>
        <v>0</v>
      </c>
      <c r="I80" s="2"/>
    </row>
    <row r="81" spans="2:9" s="1" customFormat="1" ht="20.100000000000001" customHeight="1" x14ac:dyDescent="0.2">
      <c r="B81" s="27"/>
      <c r="C81" s="37" t="s">
        <v>19</v>
      </c>
      <c r="D81" s="35" t="s">
        <v>15</v>
      </c>
      <c r="E81" s="35">
        <v>1</v>
      </c>
      <c r="F81" s="33"/>
      <c r="G81" s="33"/>
      <c r="H81" s="26">
        <f t="shared" si="1"/>
        <v>0</v>
      </c>
      <c r="I81" s="2"/>
    </row>
    <row r="82" spans="2:9" s="1" customFormat="1" ht="20.100000000000001" customHeight="1" x14ac:dyDescent="0.2">
      <c r="B82" s="27"/>
      <c r="C82" s="37" t="s">
        <v>20</v>
      </c>
      <c r="D82" s="35" t="s">
        <v>15</v>
      </c>
      <c r="E82" s="35">
        <v>1</v>
      </c>
      <c r="F82" s="33"/>
      <c r="G82" s="33"/>
      <c r="H82" s="26">
        <f t="shared" si="1"/>
        <v>0</v>
      </c>
      <c r="I82" s="2"/>
    </row>
    <row r="83" spans="2:9" s="1" customFormat="1" ht="20.100000000000001" customHeight="1" x14ac:dyDescent="0.2">
      <c r="B83" s="27"/>
      <c r="C83" s="37" t="s">
        <v>21</v>
      </c>
      <c r="D83" s="35" t="s">
        <v>15</v>
      </c>
      <c r="E83" s="35">
        <v>1</v>
      </c>
      <c r="F83" s="33"/>
      <c r="G83" s="33"/>
      <c r="H83" s="26">
        <f t="shared" si="1"/>
        <v>0</v>
      </c>
      <c r="I83" s="2"/>
    </row>
    <row r="84" spans="2:9" s="1" customFormat="1" ht="20.100000000000001" customHeight="1" x14ac:dyDescent="0.2">
      <c r="B84" s="27"/>
      <c r="C84" s="36" t="s">
        <v>30</v>
      </c>
      <c r="D84" s="39"/>
      <c r="E84" s="39"/>
      <c r="F84" s="33"/>
      <c r="G84" s="33"/>
      <c r="H84" s="26"/>
      <c r="I84" s="2"/>
    </row>
    <row r="85" spans="2:9" s="1" customFormat="1" ht="20.100000000000001" customHeight="1" x14ac:dyDescent="0.2">
      <c r="B85" s="27"/>
      <c r="C85" s="37" t="s">
        <v>18</v>
      </c>
      <c r="D85" s="35" t="s">
        <v>15</v>
      </c>
      <c r="E85" s="35">
        <v>1</v>
      </c>
      <c r="F85" s="33"/>
      <c r="G85" s="33"/>
      <c r="H85" s="26">
        <f t="shared" si="1"/>
        <v>0</v>
      </c>
      <c r="I85" s="2"/>
    </row>
    <row r="86" spans="2:9" s="1" customFormat="1" ht="20.100000000000001" customHeight="1" x14ac:dyDescent="0.2">
      <c r="B86" s="27"/>
      <c r="C86" s="37" t="s">
        <v>19</v>
      </c>
      <c r="D86" s="35" t="s">
        <v>15</v>
      </c>
      <c r="E86" s="35">
        <v>1</v>
      </c>
      <c r="F86" s="33"/>
      <c r="G86" s="33"/>
      <c r="H86" s="26">
        <f t="shared" si="1"/>
        <v>0</v>
      </c>
      <c r="I86" s="2"/>
    </row>
    <row r="87" spans="2:9" s="1" customFormat="1" ht="20.100000000000001" customHeight="1" x14ac:dyDescent="0.2">
      <c r="B87" s="27"/>
      <c r="C87" s="37" t="s">
        <v>20</v>
      </c>
      <c r="D87" s="35" t="s">
        <v>15</v>
      </c>
      <c r="E87" s="35">
        <v>1</v>
      </c>
      <c r="F87" s="33"/>
      <c r="G87" s="33"/>
      <c r="H87" s="26">
        <f t="shared" si="1"/>
        <v>0</v>
      </c>
      <c r="I87" s="2"/>
    </row>
    <row r="88" spans="2:9" s="1" customFormat="1" ht="20.100000000000001" customHeight="1" x14ac:dyDescent="0.2">
      <c r="B88" s="27"/>
      <c r="C88" s="37" t="s">
        <v>21</v>
      </c>
      <c r="D88" s="35" t="s">
        <v>15</v>
      </c>
      <c r="E88" s="35">
        <v>1</v>
      </c>
      <c r="F88" s="33"/>
      <c r="G88" s="33"/>
      <c r="H88" s="26">
        <f t="shared" si="1"/>
        <v>0</v>
      </c>
      <c r="I88" s="2"/>
    </row>
    <row r="89" spans="2:9" s="1" customFormat="1" ht="20.100000000000001" customHeight="1" x14ac:dyDescent="0.2">
      <c r="B89" s="27"/>
      <c r="C89" s="36" t="s">
        <v>31</v>
      </c>
      <c r="D89" s="39"/>
      <c r="E89" s="39"/>
      <c r="F89" s="33"/>
      <c r="G89" s="33"/>
      <c r="H89" s="26"/>
      <c r="I89" s="2"/>
    </row>
    <row r="90" spans="2:9" s="1" customFormat="1" ht="20.100000000000001" customHeight="1" x14ac:dyDescent="0.2">
      <c r="B90" s="27"/>
      <c r="C90" s="37" t="s">
        <v>18</v>
      </c>
      <c r="D90" s="35" t="s">
        <v>15</v>
      </c>
      <c r="E90" s="35">
        <v>1</v>
      </c>
      <c r="F90" s="33"/>
      <c r="G90" s="33"/>
      <c r="H90" s="26">
        <f t="shared" si="1"/>
        <v>0</v>
      </c>
      <c r="I90" s="2"/>
    </row>
    <row r="91" spans="2:9" s="1" customFormat="1" ht="20.100000000000001" customHeight="1" x14ac:dyDescent="0.2">
      <c r="B91" s="27"/>
      <c r="C91" s="37" t="s">
        <v>19</v>
      </c>
      <c r="D91" s="35" t="s">
        <v>15</v>
      </c>
      <c r="E91" s="35">
        <v>1</v>
      </c>
      <c r="F91" s="33"/>
      <c r="G91" s="33"/>
      <c r="H91" s="26">
        <f t="shared" si="1"/>
        <v>0</v>
      </c>
      <c r="I91" s="2"/>
    </row>
    <row r="92" spans="2:9" s="1" customFormat="1" ht="20.100000000000001" customHeight="1" x14ac:dyDescent="0.2">
      <c r="B92" s="27"/>
      <c r="C92" s="37" t="s">
        <v>20</v>
      </c>
      <c r="D92" s="35" t="s">
        <v>15</v>
      </c>
      <c r="E92" s="35">
        <v>1</v>
      </c>
      <c r="F92" s="33"/>
      <c r="G92" s="33"/>
      <c r="H92" s="26">
        <f t="shared" si="1"/>
        <v>0</v>
      </c>
      <c r="I92" s="2"/>
    </row>
    <row r="93" spans="2:9" s="1" customFormat="1" ht="20.100000000000001" customHeight="1" x14ac:dyDescent="0.2">
      <c r="B93" s="27"/>
      <c r="C93" s="37" t="s">
        <v>21</v>
      </c>
      <c r="D93" s="35" t="s">
        <v>15</v>
      </c>
      <c r="E93" s="35">
        <v>1</v>
      </c>
      <c r="F93" s="33"/>
      <c r="G93" s="33"/>
      <c r="H93" s="26">
        <f t="shared" si="1"/>
        <v>0</v>
      </c>
      <c r="I93" s="2"/>
    </row>
    <row r="94" spans="2:9" s="1" customFormat="1" ht="20.100000000000001" customHeight="1" x14ac:dyDescent="0.2">
      <c r="B94" s="27"/>
      <c r="C94" s="36" t="s">
        <v>32</v>
      </c>
      <c r="D94" s="39"/>
      <c r="E94" s="39"/>
      <c r="F94" s="33"/>
      <c r="G94" s="33"/>
      <c r="H94" s="26"/>
      <c r="I94" s="2"/>
    </row>
    <row r="95" spans="2:9" s="1" customFormat="1" ht="20.100000000000001" customHeight="1" x14ac:dyDescent="0.2">
      <c r="B95" s="27"/>
      <c r="C95" s="37" t="s">
        <v>18</v>
      </c>
      <c r="D95" s="35" t="s">
        <v>15</v>
      </c>
      <c r="E95" s="35">
        <v>1</v>
      </c>
      <c r="F95" s="33"/>
      <c r="G95" s="33"/>
      <c r="H95" s="26">
        <f t="shared" si="1"/>
        <v>0</v>
      </c>
      <c r="I95" s="2"/>
    </row>
    <row r="96" spans="2:9" s="1" customFormat="1" ht="20.100000000000001" customHeight="1" x14ac:dyDescent="0.2">
      <c r="B96" s="27"/>
      <c r="C96" s="37" t="s">
        <v>19</v>
      </c>
      <c r="D96" s="35" t="s">
        <v>15</v>
      </c>
      <c r="E96" s="35">
        <v>1</v>
      </c>
      <c r="F96" s="33"/>
      <c r="G96" s="33"/>
      <c r="H96" s="26">
        <f t="shared" si="1"/>
        <v>0</v>
      </c>
      <c r="I96" s="2"/>
    </row>
    <row r="97" spans="2:9" s="1" customFormat="1" ht="20.100000000000001" customHeight="1" x14ac:dyDescent="0.2">
      <c r="B97" s="27"/>
      <c r="C97" s="37" t="s">
        <v>20</v>
      </c>
      <c r="D97" s="35" t="s">
        <v>15</v>
      </c>
      <c r="E97" s="35">
        <v>1</v>
      </c>
      <c r="F97" s="33"/>
      <c r="G97" s="33"/>
      <c r="H97" s="26">
        <f t="shared" si="1"/>
        <v>0</v>
      </c>
      <c r="I97" s="2"/>
    </row>
    <row r="98" spans="2:9" s="1" customFormat="1" ht="20.100000000000001" customHeight="1" x14ac:dyDescent="0.2">
      <c r="B98" s="27"/>
      <c r="C98" s="37" t="s">
        <v>21</v>
      </c>
      <c r="D98" s="35" t="s">
        <v>15</v>
      </c>
      <c r="E98" s="35">
        <v>1</v>
      </c>
      <c r="F98" s="33"/>
      <c r="G98" s="33"/>
      <c r="H98" s="26">
        <f t="shared" si="1"/>
        <v>0</v>
      </c>
      <c r="I98" s="2"/>
    </row>
    <row r="99" spans="2:9" s="1" customFormat="1" ht="20.100000000000001" customHeight="1" x14ac:dyDescent="0.2">
      <c r="B99" s="27"/>
      <c r="C99" s="36" t="s">
        <v>33</v>
      </c>
      <c r="D99" s="39"/>
      <c r="E99" s="39"/>
      <c r="F99" s="33"/>
      <c r="G99" s="33"/>
      <c r="H99" s="26"/>
      <c r="I99" s="2"/>
    </row>
    <row r="100" spans="2:9" s="1" customFormat="1" ht="20.100000000000001" customHeight="1" x14ac:dyDescent="0.2">
      <c r="B100" s="27"/>
      <c r="C100" s="37" t="s">
        <v>18</v>
      </c>
      <c r="D100" s="35" t="s">
        <v>15</v>
      </c>
      <c r="E100" s="35">
        <v>1</v>
      </c>
      <c r="F100" s="33"/>
      <c r="G100" s="33"/>
      <c r="H100" s="26">
        <f t="shared" si="1"/>
        <v>0</v>
      </c>
      <c r="I100" s="2"/>
    </row>
    <row r="101" spans="2:9" s="1" customFormat="1" ht="20.100000000000001" customHeight="1" x14ac:dyDescent="0.2">
      <c r="B101" s="27"/>
      <c r="C101" s="37" t="s">
        <v>19</v>
      </c>
      <c r="D101" s="35" t="s">
        <v>15</v>
      </c>
      <c r="E101" s="35">
        <v>1</v>
      </c>
      <c r="F101" s="33"/>
      <c r="G101" s="33"/>
      <c r="H101" s="26">
        <f t="shared" si="1"/>
        <v>0</v>
      </c>
      <c r="I101" s="2"/>
    </row>
    <row r="102" spans="2:9" s="1" customFormat="1" ht="20.100000000000001" customHeight="1" x14ac:dyDescent="0.2">
      <c r="B102" s="27"/>
      <c r="C102" s="37" t="s">
        <v>20</v>
      </c>
      <c r="D102" s="35" t="s">
        <v>15</v>
      </c>
      <c r="E102" s="35">
        <v>1</v>
      </c>
      <c r="F102" s="33"/>
      <c r="G102" s="33"/>
      <c r="H102" s="26">
        <f t="shared" si="1"/>
        <v>0</v>
      </c>
      <c r="I102" s="2"/>
    </row>
    <row r="103" spans="2:9" s="1" customFormat="1" ht="20.100000000000001" customHeight="1" x14ac:dyDescent="0.2">
      <c r="B103" s="27"/>
      <c r="C103" s="37" t="s">
        <v>21</v>
      </c>
      <c r="D103" s="35" t="s">
        <v>15</v>
      </c>
      <c r="E103" s="35">
        <v>1</v>
      </c>
      <c r="F103" s="33"/>
      <c r="G103" s="33"/>
      <c r="H103" s="26">
        <f t="shared" si="1"/>
        <v>0</v>
      </c>
      <c r="I103" s="2"/>
    </row>
    <row r="104" spans="2:9" s="1" customFormat="1" ht="20.100000000000001" customHeight="1" x14ac:dyDescent="0.2">
      <c r="B104" s="27"/>
      <c r="C104" s="36" t="s">
        <v>34</v>
      </c>
      <c r="D104" s="39"/>
      <c r="E104" s="39"/>
      <c r="F104" s="33"/>
      <c r="G104" s="33"/>
      <c r="H104" s="26"/>
      <c r="I104" s="2"/>
    </row>
    <row r="105" spans="2:9" s="1" customFormat="1" ht="20.100000000000001" customHeight="1" x14ac:dyDescent="0.2">
      <c r="B105" s="27"/>
      <c r="C105" s="37" t="s">
        <v>18</v>
      </c>
      <c r="D105" s="35" t="s">
        <v>15</v>
      </c>
      <c r="E105" s="35">
        <v>1</v>
      </c>
      <c r="F105" s="33"/>
      <c r="G105" s="33"/>
      <c r="H105" s="26">
        <f t="shared" si="1"/>
        <v>0</v>
      </c>
      <c r="I105" s="2"/>
    </row>
    <row r="106" spans="2:9" s="1" customFormat="1" ht="20.100000000000001" customHeight="1" x14ac:dyDescent="0.2">
      <c r="B106" s="27"/>
      <c r="C106" s="37" t="s">
        <v>19</v>
      </c>
      <c r="D106" s="35" t="s">
        <v>15</v>
      </c>
      <c r="E106" s="35">
        <v>1</v>
      </c>
      <c r="F106" s="33"/>
      <c r="G106" s="33"/>
      <c r="H106" s="26">
        <f t="shared" ref="H106:H108" si="2">F106*G106</f>
        <v>0</v>
      </c>
      <c r="I106" s="2"/>
    </row>
    <row r="107" spans="2:9" s="1" customFormat="1" ht="20.100000000000001" customHeight="1" x14ac:dyDescent="0.2">
      <c r="B107" s="27"/>
      <c r="C107" s="37" t="s">
        <v>20</v>
      </c>
      <c r="D107" s="35" t="s">
        <v>15</v>
      </c>
      <c r="E107" s="35">
        <v>1</v>
      </c>
      <c r="F107" s="33"/>
      <c r="G107" s="33"/>
      <c r="H107" s="26">
        <f t="shared" si="2"/>
        <v>0</v>
      </c>
      <c r="I107" s="2"/>
    </row>
    <row r="108" spans="2:9" s="1" customFormat="1" ht="20.100000000000001" customHeight="1" x14ac:dyDescent="0.2">
      <c r="B108" s="27"/>
      <c r="C108" s="37" t="s">
        <v>21</v>
      </c>
      <c r="D108" s="35" t="s">
        <v>15</v>
      </c>
      <c r="E108" s="35">
        <v>1</v>
      </c>
      <c r="F108" s="33"/>
      <c r="G108" s="33"/>
      <c r="H108" s="26">
        <f t="shared" si="2"/>
        <v>0</v>
      </c>
      <c r="I108" s="2"/>
    </row>
    <row r="109" spans="2:9" s="1" customFormat="1" ht="20.100000000000001" customHeight="1" x14ac:dyDescent="0.2">
      <c r="B109" s="27"/>
      <c r="C109" s="36" t="s">
        <v>35</v>
      </c>
      <c r="D109" s="39"/>
      <c r="E109" s="39"/>
      <c r="F109" s="33"/>
      <c r="G109" s="33"/>
      <c r="H109" s="26"/>
      <c r="I109" s="2"/>
    </row>
    <row r="110" spans="2:9" s="1" customFormat="1" ht="20.100000000000001" customHeight="1" x14ac:dyDescent="0.2">
      <c r="B110" s="27"/>
      <c r="C110" s="37" t="s">
        <v>18</v>
      </c>
      <c r="D110" s="35" t="s">
        <v>15</v>
      </c>
      <c r="E110" s="35">
        <v>1</v>
      </c>
      <c r="F110" s="33"/>
      <c r="G110" s="33"/>
      <c r="H110" s="26">
        <f t="shared" ref="H110:H113" si="3">F110*G110</f>
        <v>0</v>
      </c>
      <c r="I110" s="2"/>
    </row>
    <row r="111" spans="2:9" s="1" customFormat="1" ht="20.100000000000001" customHeight="1" x14ac:dyDescent="0.2">
      <c r="B111" s="27"/>
      <c r="C111" s="37" t="s">
        <v>19</v>
      </c>
      <c r="D111" s="35" t="s">
        <v>15</v>
      </c>
      <c r="E111" s="35">
        <v>1</v>
      </c>
      <c r="F111" s="33"/>
      <c r="G111" s="33"/>
      <c r="H111" s="26">
        <f t="shared" si="3"/>
        <v>0</v>
      </c>
      <c r="I111" s="2"/>
    </row>
    <row r="112" spans="2:9" s="1" customFormat="1" ht="20.100000000000001" customHeight="1" x14ac:dyDescent="0.2">
      <c r="B112" s="27"/>
      <c r="C112" s="37" t="s">
        <v>20</v>
      </c>
      <c r="D112" s="35" t="s">
        <v>15</v>
      </c>
      <c r="E112" s="35">
        <v>1</v>
      </c>
      <c r="F112" s="33"/>
      <c r="G112" s="33"/>
      <c r="H112" s="26">
        <f t="shared" si="3"/>
        <v>0</v>
      </c>
      <c r="I112" s="2"/>
    </row>
    <row r="113" spans="2:9" s="1" customFormat="1" ht="20.100000000000001" customHeight="1" x14ac:dyDescent="0.2">
      <c r="B113" s="27"/>
      <c r="C113" s="37" t="s">
        <v>21</v>
      </c>
      <c r="D113" s="35" t="s">
        <v>15</v>
      </c>
      <c r="E113" s="35">
        <v>1</v>
      </c>
      <c r="F113" s="33"/>
      <c r="G113" s="33"/>
      <c r="H113" s="26">
        <f t="shared" si="3"/>
        <v>0</v>
      </c>
      <c r="I113" s="2"/>
    </row>
    <row r="114" spans="2:9" s="1" customFormat="1" ht="20.100000000000001" customHeight="1" x14ac:dyDescent="0.2">
      <c r="B114" s="27"/>
      <c r="C114" s="36" t="s">
        <v>36</v>
      </c>
      <c r="D114" s="39"/>
      <c r="E114" s="39"/>
      <c r="F114" s="33"/>
      <c r="G114" s="33"/>
      <c r="H114" s="26"/>
      <c r="I114" s="2"/>
    </row>
    <row r="115" spans="2:9" s="1" customFormat="1" ht="20.100000000000001" customHeight="1" x14ac:dyDescent="0.2">
      <c r="B115" s="27"/>
      <c r="C115" s="37" t="s">
        <v>18</v>
      </c>
      <c r="D115" s="35" t="s">
        <v>15</v>
      </c>
      <c r="E115" s="35">
        <v>1</v>
      </c>
      <c r="F115" s="33"/>
      <c r="G115" s="33"/>
      <c r="H115" s="26">
        <f t="shared" ref="H115:H118" si="4">F115*G115</f>
        <v>0</v>
      </c>
      <c r="I115" s="2"/>
    </row>
    <row r="116" spans="2:9" s="1" customFormat="1" ht="20.100000000000001" customHeight="1" x14ac:dyDescent="0.2">
      <c r="B116" s="27"/>
      <c r="C116" s="37" t="s">
        <v>19</v>
      </c>
      <c r="D116" s="35" t="s">
        <v>15</v>
      </c>
      <c r="E116" s="35">
        <v>1</v>
      </c>
      <c r="F116" s="33"/>
      <c r="G116" s="33"/>
      <c r="H116" s="26">
        <f t="shared" si="4"/>
        <v>0</v>
      </c>
      <c r="I116" s="2"/>
    </row>
    <row r="117" spans="2:9" s="1" customFormat="1" ht="20.100000000000001" customHeight="1" x14ac:dyDescent="0.2">
      <c r="B117" s="27"/>
      <c r="C117" s="37" t="s">
        <v>20</v>
      </c>
      <c r="D117" s="35" t="s">
        <v>15</v>
      </c>
      <c r="E117" s="35">
        <v>1</v>
      </c>
      <c r="F117" s="33"/>
      <c r="G117" s="33"/>
      <c r="H117" s="26">
        <f t="shared" si="4"/>
        <v>0</v>
      </c>
      <c r="I117" s="2"/>
    </row>
    <row r="118" spans="2:9" s="1" customFormat="1" ht="20.100000000000001" customHeight="1" x14ac:dyDescent="0.2">
      <c r="B118" s="27"/>
      <c r="C118" s="37" t="s">
        <v>21</v>
      </c>
      <c r="D118" s="35" t="s">
        <v>15</v>
      </c>
      <c r="E118" s="35">
        <v>1</v>
      </c>
      <c r="F118" s="33"/>
      <c r="G118" s="33"/>
      <c r="H118" s="26">
        <f t="shared" si="4"/>
        <v>0</v>
      </c>
      <c r="I118" s="2"/>
    </row>
    <row r="119" spans="2:9" s="1" customFormat="1" ht="20.100000000000001" customHeight="1" x14ac:dyDescent="0.2">
      <c r="B119" s="27"/>
      <c r="C119" s="36" t="s">
        <v>37</v>
      </c>
      <c r="D119" s="39"/>
      <c r="E119" s="39"/>
      <c r="F119" s="33"/>
      <c r="G119" s="33"/>
      <c r="H119" s="26"/>
      <c r="I119" s="2"/>
    </row>
    <row r="120" spans="2:9" s="1" customFormat="1" ht="20.100000000000001" customHeight="1" x14ac:dyDescent="0.2">
      <c r="B120" s="27"/>
      <c r="C120" s="37" t="s">
        <v>18</v>
      </c>
      <c r="D120" s="35" t="s">
        <v>15</v>
      </c>
      <c r="E120" s="35">
        <v>1</v>
      </c>
      <c r="F120" s="33"/>
      <c r="G120" s="33"/>
      <c r="H120" s="26">
        <f t="shared" ref="H120:H123" si="5">F120*G120</f>
        <v>0</v>
      </c>
      <c r="I120" s="2"/>
    </row>
    <row r="121" spans="2:9" s="1" customFormat="1" ht="20.100000000000001" customHeight="1" x14ac:dyDescent="0.2">
      <c r="B121" s="27"/>
      <c r="C121" s="37" t="s">
        <v>19</v>
      </c>
      <c r="D121" s="35" t="s">
        <v>15</v>
      </c>
      <c r="E121" s="35">
        <v>1</v>
      </c>
      <c r="F121" s="33"/>
      <c r="G121" s="33"/>
      <c r="H121" s="26">
        <f t="shared" si="5"/>
        <v>0</v>
      </c>
      <c r="I121" s="2"/>
    </row>
    <row r="122" spans="2:9" s="1" customFormat="1" ht="20.100000000000001" customHeight="1" x14ac:dyDescent="0.2">
      <c r="B122" s="27"/>
      <c r="C122" s="37" t="s">
        <v>20</v>
      </c>
      <c r="D122" s="35" t="s">
        <v>15</v>
      </c>
      <c r="E122" s="35">
        <v>1</v>
      </c>
      <c r="F122" s="33"/>
      <c r="G122" s="33"/>
      <c r="H122" s="26">
        <f t="shared" si="5"/>
        <v>0</v>
      </c>
      <c r="I122" s="2"/>
    </row>
    <row r="123" spans="2:9" s="1" customFormat="1" ht="20.100000000000001" customHeight="1" x14ac:dyDescent="0.2">
      <c r="B123" s="27"/>
      <c r="C123" s="37" t="s">
        <v>21</v>
      </c>
      <c r="D123" s="35" t="s">
        <v>15</v>
      </c>
      <c r="E123" s="35">
        <v>1</v>
      </c>
      <c r="F123" s="33"/>
      <c r="G123" s="33"/>
      <c r="H123" s="26">
        <f t="shared" si="5"/>
        <v>0</v>
      </c>
      <c r="I123" s="2"/>
    </row>
    <row r="124" spans="2:9" s="1" customFormat="1" ht="20.100000000000001" customHeight="1" x14ac:dyDescent="0.2">
      <c r="B124" s="27"/>
      <c r="C124" s="36" t="s">
        <v>38</v>
      </c>
      <c r="D124" s="39"/>
      <c r="E124" s="39"/>
      <c r="F124" s="33"/>
      <c r="G124" s="33"/>
      <c r="H124" s="26"/>
      <c r="I124" s="2"/>
    </row>
    <row r="125" spans="2:9" s="1" customFormat="1" ht="20.100000000000001" customHeight="1" x14ac:dyDescent="0.2">
      <c r="B125" s="27"/>
      <c r="C125" s="37" t="s">
        <v>18</v>
      </c>
      <c r="D125" s="35" t="s">
        <v>15</v>
      </c>
      <c r="E125" s="35">
        <v>1</v>
      </c>
      <c r="F125" s="33"/>
      <c r="G125" s="33"/>
      <c r="H125" s="26">
        <f t="shared" ref="H125:H128" si="6">F125*G125</f>
        <v>0</v>
      </c>
      <c r="I125" s="2"/>
    </row>
    <row r="126" spans="2:9" s="1" customFormat="1" ht="20.100000000000001" customHeight="1" x14ac:dyDescent="0.2">
      <c r="B126" s="27"/>
      <c r="C126" s="37" t="s">
        <v>19</v>
      </c>
      <c r="D126" s="35" t="s">
        <v>15</v>
      </c>
      <c r="E126" s="35">
        <v>1</v>
      </c>
      <c r="F126" s="33"/>
      <c r="G126" s="33"/>
      <c r="H126" s="26">
        <f t="shared" si="6"/>
        <v>0</v>
      </c>
      <c r="I126" s="2"/>
    </row>
    <row r="127" spans="2:9" s="1" customFormat="1" ht="20.100000000000001" customHeight="1" x14ac:dyDescent="0.2">
      <c r="B127" s="27"/>
      <c r="C127" s="37" t="s">
        <v>20</v>
      </c>
      <c r="D127" s="35" t="s">
        <v>15</v>
      </c>
      <c r="E127" s="35">
        <v>1</v>
      </c>
      <c r="F127" s="33"/>
      <c r="G127" s="33"/>
      <c r="H127" s="26">
        <f t="shared" si="6"/>
        <v>0</v>
      </c>
      <c r="I127" s="2"/>
    </row>
    <row r="128" spans="2:9" s="1" customFormat="1" ht="20.100000000000001" customHeight="1" x14ac:dyDescent="0.2">
      <c r="B128" s="27"/>
      <c r="C128" s="37" t="s">
        <v>21</v>
      </c>
      <c r="D128" s="35" t="s">
        <v>15</v>
      </c>
      <c r="E128" s="35">
        <v>1</v>
      </c>
      <c r="F128" s="33"/>
      <c r="G128" s="33"/>
      <c r="H128" s="26">
        <f t="shared" si="6"/>
        <v>0</v>
      </c>
      <c r="I128" s="2"/>
    </row>
    <row r="129" spans="2:9" s="1" customFormat="1" ht="20.100000000000001" customHeight="1" x14ac:dyDescent="0.2">
      <c r="B129" s="27"/>
      <c r="C129" s="36" t="s">
        <v>39</v>
      </c>
      <c r="D129" s="39"/>
      <c r="E129" s="39"/>
      <c r="F129" s="33"/>
      <c r="G129" s="33"/>
      <c r="H129" s="26"/>
      <c r="I129" s="2"/>
    </row>
    <row r="130" spans="2:9" s="1" customFormat="1" ht="20.100000000000001" customHeight="1" x14ac:dyDescent="0.2">
      <c r="B130" s="27"/>
      <c r="C130" s="37" t="s">
        <v>18</v>
      </c>
      <c r="D130" s="35" t="s">
        <v>15</v>
      </c>
      <c r="E130" s="35">
        <v>1</v>
      </c>
      <c r="F130" s="33"/>
      <c r="G130" s="33"/>
      <c r="H130" s="26">
        <f t="shared" ref="H130:H133" si="7">F130*G130</f>
        <v>0</v>
      </c>
      <c r="I130" s="2"/>
    </row>
    <row r="131" spans="2:9" s="1" customFormat="1" ht="20.100000000000001" customHeight="1" x14ac:dyDescent="0.2">
      <c r="B131" s="27"/>
      <c r="C131" s="37" t="s">
        <v>19</v>
      </c>
      <c r="D131" s="35" t="s">
        <v>15</v>
      </c>
      <c r="E131" s="35">
        <v>1</v>
      </c>
      <c r="F131" s="33"/>
      <c r="G131" s="33"/>
      <c r="H131" s="26">
        <f t="shared" si="7"/>
        <v>0</v>
      </c>
      <c r="I131" s="2"/>
    </row>
    <row r="132" spans="2:9" s="1" customFormat="1" ht="20.100000000000001" customHeight="1" x14ac:dyDescent="0.2">
      <c r="B132" s="27"/>
      <c r="C132" s="37" t="s">
        <v>20</v>
      </c>
      <c r="D132" s="35" t="s">
        <v>15</v>
      </c>
      <c r="E132" s="35">
        <v>1</v>
      </c>
      <c r="F132" s="33"/>
      <c r="G132" s="33"/>
      <c r="H132" s="26">
        <f t="shared" si="7"/>
        <v>0</v>
      </c>
      <c r="I132" s="2"/>
    </row>
    <row r="133" spans="2:9" s="1" customFormat="1" ht="20.100000000000001" customHeight="1" x14ac:dyDescent="0.2">
      <c r="B133" s="27"/>
      <c r="C133" s="37" t="s">
        <v>21</v>
      </c>
      <c r="D133" s="35" t="s">
        <v>15</v>
      </c>
      <c r="E133" s="35">
        <v>1</v>
      </c>
      <c r="F133" s="33"/>
      <c r="G133" s="33"/>
      <c r="H133" s="26">
        <f t="shared" si="7"/>
        <v>0</v>
      </c>
      <c r="I133" s="2"/>
    </row>
    <row r="134" spans="2:9" s="1" customFormat="1" ht="20.100000000000001" customHeight="1" x14ac:dyDescent="0.2">
      <c r="B134" s="27"/>
      <c r="C134" s="36" t="s">
        <v>40</v>
      </c>
      <c r="D134" s="39"/>
      <c r="E134" s="39"/>
      <c r="F134" s="33"/>
      <c r="G134" s="33"/>
      <c r="H134" s="26"/>
      <c r="I134" s="2"/>
    </row>
    <row r="135" spans="2:9" s="1" customFormat="1" ht="20.100000000000001" customHeight="1" x14ac:dyDescent="0.2">
      <c r="B135" s="27"/>
      <c r="C135" s="37" t="s">
        <v>18</v>
      </c>
      <c r="D135" s="35" t="s">
        <v>15</v>
      </c>
      <c r="E135" s="35">
        <v>1</v>
      </c>
      <c r="F135" s="33"/>
      <c r="G135" s="33"/>
      <c r="H135" s="26">
        <f t="shared" ref="H135:H138" si="8">F135*G135</f>
        <v>0</v>
      </c>
      <c r="I135" s="2"/>
    </row>
    <row r="136" spans="2:9" s="1" customFormat="1" ht="20.100000000000001" customHeight="1" x14ac:dyDescent="0.2">
      <c r="B136" s="27"/>
      <c r="C136" s="37" t="s">
        <v>19</v>
      </c>
      <c r="D136" s="35" t="s">
        <v>15</v>
      </c>
      <c r="E136" s="35">
        <v>1</v>
      </c>
      <c r="F136" s="33"/>
      <c r="G136" s="33"/>
      <c r="H136" s="26">
        <f t="shared" si="8"/>
        <v>0</v>
      </c>
      <c r="I136" s="2"/>
    </row>
    <row r="137" spans="2:9" s="1" customFormat="1" ht="20.100000000000001" customHeight="1" x14ac:dyDescent="0.2">
      <c r="B137" s="27"/>
      <c r="C137" s="37" t="s">
        <v>20</v>
      </c>
      <c r="D137" s="35" t="s">
        <v>15</v>
      </c>
      <c r="E137" s="35">
        <v>1</v>
      </c>
      <c r="F137" s="33"/>
      <c r="G137" s="33"/>
      <c r="H137" s="26">
        <f t="shared" si="8"/>
        <v>0</v>
      </c>
      <c r="I137" s="2"/>
    </row>
    <row r="138" spans="2:9" s="1" customFormat="1" ht="20.100000000000001" customHeight="1" x14ac:dyDescent="0.2">
      <c r="B138" s="27"/>
      <c r="C138" s="37" t="s">
        <v>21</v>
      </c>
      <c r="D138" s="35" t="s">
        <v>15</v>
      </c>
      <c r="E138" s="35">
        <v>1</v>
      </c>
      <c r="F138" s="33"/>
      <c r="G138" s="33"/>
      <c r="H138" s="26">
        <f t="shared" si="8"/>
        <v>0</v>
      </c>
      <c r="I138" s="2"/>
    </row>
    <row r="139" spans="2:9" s="1" customFormat="1" ht="20.100000000000001" customHeight="1" x14ac:dyDescent="0.2">
      <c r="B139" s="27"/>
      <c r="C139" s="36" t="s">
        <v>41</v>
      </c>
      <c r="D139" s="39"/>
      <c r="E139" s="39"/>
      <c r="F139" s="33"/>
      <c r="G139" s="33"/>
      <c r="H139" s="26"/>
      <c r="I139" s="2"/>
    </row>
    <row r="140" spans="2:9" s="1" customFormat="1" ht="20.100000000000001" customHeight="1" x14ac:dyDescent="0.2">
      <c r="B140" s="27"/>
      <c r="C140" s="37" t="s">
        <v>18</v>
      </c>
      <c r="D140" s="35" t="s">
        <v>15</v>
      </c>
      <c r="E140" s="35">
        <v>1</v>
      </c>
      <c r="F140" s="33"/>
      <c r="G140" s="33"/>
      <c r="H140" s="26">
        <f t="shared" ref="H140:H143" si="9">F140*G140</f>
        <v>0</v>
      </c>
      <c r="I140" s="2"/>
    </row>
    <row r="141" spans="2:9" s="1" customFormat="1" ht="20.100000000000001" customHeight="1" x14ac:dyDescent="0.2">
      <c r="B141" s="27"/>
      <c r="C141" s="37" t="s">
        <v>19</v>
      </c>
      <c r="D141" s="35" t="s">
        <v>15</v>
      </c>
      <c r="E141" s="35">
        <v>1</v>
      </c>
      <c r="F141" s="33"/>
      <c r="G141" s="33"/>
      <c r="H141" s="26">
        <f t="shared" si="9"/>
        <v>0</v>
      </c>
      <c r="I141" s="2"/>
    </row>
    <row r="142" spans="2:9" s="1" customFormat="1" ht="20.100000000000001" customHeight="1" x14ac:dyDescent="0.2">
      <c r="B142" s="27"/>
      <c r="C142" s="37" t="s">
        <v>20</v>
      </c>
      <c r="D142" s="35" t="s">
        <v>15</v>
      </c>
      <c r="E142" s="35">
        <v>1</v>
      </c>
      <c r="F142" s="33"/>
      <c r="G142" s="33"/>
      <c r="H142" s="26">
        <f t="shared" si="9"/>
        <v>0</v>
      </c>
      <c r="I142" s="2"/>
    </row>
    <row r="143" spans="2:9" s="1" customFormat="1" ht="20.100000000000001" customHeight="1" x14ac:dyDescent="0.2">
      <c r="B143" s="27"/>
      <c r="C143" s="37" t="s">
        <v>21</v>
      </c>
      <c r="D143" s="35" t="s">
        <v>15</v>
      </c>
      <c r="E143" s="35">
        <v>1</v>
      </c>
      <c r="F143" s="33"/>
      <c r="G143" s="33"/>
      <c r="H143" s="26">
        <f t="shared" si="9"/>
        <v>0</v>
      </c>
      <c r="I143" s="2"/>
    </row>
    <row r="144" spans="2:9" s="1" customFormat="1" ht="20.100000000000001" customHeight="1" x14ac:dyDescent="0.2">
      <c r="B144" s="27"/>
      <c r="C144" s="36" t="s">
        <v>42</v>
      </c>
      <c r="D144" s="39"/>
      <c r="E144" s="39"/>
      <c r="F144" s="33"/>
      <c r="G144" s="33"/>
      <c r="H144" s="26"/>
      <c r="I144" s="2"/>
    </row>
    <row r="145" spans="2:9" s="1" customFormat="1" ht="20.100000000000001" customHeight="1" x14ac:dyDescent="0.2">
      <c r="B145" s="27"/>
      <c r="C145" s="37" t="s">
        <v>18</v>
      </c>
      <c r="D145" s="35" t="s">
        <v>15</v>
      </c>
      <c r="E145" s="35">
        <v>1</v>
      </c>
      <c r="F145" s="33"/>
      <c r="G145" s="33"/>
      <c r="H145" s="26">
        <f t="shared" ref="H145:H148" si="10">F145*G145</f>
        <v>0</v>
      </c>
      <c r="I145" s="2"/>
    </row>
    <row r="146" spans="2:9" s="1" customFormat="1" ht="20.100000000000001" customHeight="1" x14ac:dyDescent="0.2">
      <c r="B146" s="27"/>
      <c r="C146" s="37" t="s">
        <v>19</v>
      </c>
      <c r="D146" s="35" t="s">
        <v>15</v>
      </c>
      <c r="E146" s="35">
        <v>1</v>
      </c>
      <c r="F146" s="33"/>
      <c r="G146" s="33"/>
      <c r="H146" s="26">
        <f t="shared" si="10"/>
        <v>0</v>
      </c>
      <c r="I146" s="2"/>
    </row>
    <row r="147" spans="2:9" s="1" customFormat="1" ht="20.100000000000001" customHeight="1" x14ac:dyDescent="0.2">
      <c r="B147" s="27"/>
      <c r="C147" s="37" t="s">
        <v>20</v>
      </c>
      <c r="D147" s="35" t="s">
        <v>15</v>
      </c>
      <c r="E147" s="35">
        <v>1</v>
      </c>
      <c r="F147" s="33"/>
      <c r="G147" s="33"/>
      <c r="H147" s="26">
        <f t="shared" si="10"/>
        <v>0</v>
      </c>
      <c r="I147" s="2"/>
    </row>
    <row r="148" spans="2:9" s="1" customFormat="1" ht="20.100000000000001" customHeight="1" x14ac:dyDescent="0.2">
      <c r="B148" s="27"/>
      <c r="C148" s="37" t="s">
        <v>21</v>
      </c>
      <c r="D148" s="35" t="s">
        <v>15</v>
      </c>
      <c r="E148" s="35">
        <v>1</v>
      </c>
      <c r="F148" s="33"/>
      <c r="G148" s="33"/>
      <c r="H148" s="26">
        <f t="shared" si="10"/>
        <v>0</v>
      </c>
      <c r="I148" s="2"/>
    </row>
    <row r="149" spans="2:9" s="1" customFormat="1" ht="20.100000000000001" customHeight="1" x14ac:dyDescent="0.2">
      <c r="B149" s="27"/>
      <c r="C149" s="36" t="s">
        <v>43</v>
      </c>
      <c r="D149" s="39"/>
      <c r="E149" s="39"/>
      <c r="F149" s="33"/>
      <c r="G149" s="33"/>
      <c r="H149" s="26"/>
      <c r="I149" s="2"/>
    </row>
    <row r="150" spans="2:9" s="1" customFormat="1" ht="20.100000000000001" customHeight="1" x14ac:dyDescent="0.2">
      <c r="B150" s="27"/>
      <c r="C150" s="37" t="s">
        <v>18</v>
      </c>
      <c r="D150" s="35" t="s">
        <v>15</v>
      </c>
      <c r="E150" s="35">
        <v>1</v>
      </c>
      <c r="F150" s="33"/>
      <c r="G150" s="33"/>
      <c r="H150" s="26">
        <f t="shared" ref="H150:H153" si="11">F150*G150</f>
        <v>0</v>
      </c>
      <c r="I150" s="2"/>
    </row>
    <row r="151" spans="2:9" s="1" customFormat="1" ht="20.100000000000001" customHeight="1" x14ac:dyDescent="0.2">
      <c r="B151" s="27"/>
      <c r="C151" s="37" t="s">
        <v>19</v>
      </c>
      <c r="D151" s="35" t="s">
        <v>15</v>
      </c>
      <c r="E151" s="35">
        <v>1</v>
      </c>
      <c r="F151" s="33"/>
      <c r="G151" s="33"/>
      <c r="H151" s="26">
        <f t="shared" si="11"/>
        <v>0</v>
      </c>
      <c r="I151" s="2"/>
    </row>
    <row r="152" spans="2:9" s="1" customFormat="1" ht="20.100000000000001" customHeight="1" x14ac:dyDescent="0.2">
      <c r="B152" s="27"/>
      <c r="C152" s="37" t="s">
        <v>20</v>
      </c>
      <c r="D152" s="35" t="s">
        <v>15</v>
      </c>
      <c r="E152" s="35">
        <v>1</v>
      </c>
      <c r="F152" s="33"/>
      <c r="G152" s="33"/>
      <c r="H152" s="26">
        <f t="shared" si="11"/>
        <v>0</v>
      </c>
      <c r="I152" s="2"/>
    </row>
    <row r="153" spans="2:9" s="1" customFormat="1" ht="20.100000000000001" customHeight="1" x14ac:dyDescent="0.2">
      <c r="B153" s="27"/>
      <c r="C153" s="37" t="s">
        <v>21</v>
      </c>
      <c r="D153" s="35" t="s">
        <v>15</v>
      </c>
      <c r="E153" s="35">
        <v>1</v>
      </c>
      <c r="F153" s="33"/>
      <c r="G153" s="33"/>
      <c r="H153" s="26">
        <f t="shared" si="11"/>
        <v>0</v>
      </c>
      <c r="I153" s="2"/>
    </row>
    <row r="154" spans="2:9" s="1" customFormat="1" ht="20.100000000000001" customHeight="1" x14ac:dyDescent="0.2">
      <c r="B154" s="27"/>
      <c r="C154" s="36" t="s">
        <v>44</v>
      </c>
      <c r="D154" s="39"/>
      <c r="E154" s="39"/>
      <c r="F154" s="33"/>
      <c r="G154" s="33"/>
      <c r="H154" s="26"/>
      <c r="I154" s="2"/>
    </row>
    <row r="155" spans="2:9" s="1" customFormat="1" ht="20.100000000000001" customHeight="1" x14ac:dyDescent="0.2">
      <c r="B155" s="27"/>
      <c r="C155" s="37" t="s">
        <v>18</v>
      </c>
      <c r="D155" s="35" t="s">
        <v>15</v>
      </c>
      <c r="E155" s="35">
        <v>1</v>
      </c>
      <c r="F155" s="33"/>
      <c r="G155" s="33"/>
      <c r="H155" s="26">
        <f t="shared" ref="H155:H158" si="12">F155*G155</f>
        <v>0</v>
      </c>
      <c r="I155" s="2"/>
    </row>
    <row r="156" spans="2:9" s="1" customFormat="1" ht="20.100000000000001" customHeight="1" x14ac:dyDescent="0.2">
      <c r="B156" s="27"/>
      <c r="C156" s="37" t="s">
        <v>19</v>
      </c>
      <c r="D156" s="35" t="s">
        <v>15</v>
      </c>
      <c r="E156" s="35">
        <v>1</v>
      </c>
      <c r="F156" s="33"/>
      <c r="G156" s="33"/>
      <c r="H156" s="26">
        <f t="shared" si="12"/>
        <v>0</v>
      </c>
      <c r="I156" s="2"/>
    </row>
    <row r="157" spans="2:9" s="1" customFormat="1" ht="20.100000000000001" customHeight="1" x14ac:dyDescent="0.2">
      <c r="B157" s="27"/>
      <c r="C157" s="37" t="s">
        <v>20</v>
      </c>
      <c r="D157" s="35" t="s">
        <v>15</v>
      </c>
      <c r="E157" s="35">
        <v>1</v>
      </c>
      <c r="F157" s="33"/>
      <c r="G157" s="33"/>
      <c r="H157" s="26">
        <f t="shared" si="12"/>
        <v>0</v>
      </c>
      <c r="I157" s="2"/>
    </row>
    <row r="158" spans="2:9" s="1" customFormat="1" ht="20.100000000000001" customHeight="1" x14ac:dyDescent="0.2">
      <c r="B158" s="27"/>
      <c r="C158" s="37" t="s">
        <v>21</v>
      </c>
      <c r="D158" s="35" t="s">
        <v>15</v>
      </c>
      <c r="E158" s="35">
        <v>1</v>
      </c>
      <c r="F158" s="33"/>
      <c r="G158" s="33"/>
      <c r="H158" s="26">
        <f t="shared" si="12"/>
        <v>0</v>
      </c>
      <c r="I158" s="2"/>
    </row>
    <row r="159" spans="2:9" s="1" customFormat="1" ht="20.100000000000001" customHeight="1" x14ac:dyDescent="0.2">
      <c r="B159" s="27"/>
      <c r="C159" s="36" t="s">
        <v>45</v>
      </c>
      <c r="D159" s="39"/>
      <c r="E159" s="39"/>
      <c r="F159" s="33"/>
      <c r="G159" s="33"/>
      <c r="H159" s="26"/>
      <c r="I159" s="2"/>
    </row>
    <row r="160" spans="2:9" s="1" customFormat="1" ht="20.100000000000001" customHeight="1" x14ac:dyDescent="0.2">
      <c r="B160" s="27"/>
      <c r="C160" s="37" t="s">
        <v>18</v>
      </c>
      <c r="D160" s="35" t="s">
        <v>15</v>
      </c>
      <c r="E160" s="35">
        <v>1</v>
      </c>
      <c r="F160" s="33"/>
      <c r="G160" s="33"/>
      <c r="H160" s="26">
        <f t="shared" ref="H160:H163" si="13">F160*G160</f>
        <v>0</v>
      </c>
      <c r="I160" s="2"/>
    </row>
    <row r="161" spans="2:9" s="1" customFormat="1" ht="20.100000000000001" customHeight="1" x14ac:dyDescent="0.2">
      <c r="B161" s="27"/>
      <c r="C161" s="37" t="s">
        <v>19</v>
      </c>
      <c r="D161" s="35" t="s">
        <v>15</v>
      </c>
      <c r="E161" s="35">
        <v>1</v>
      </c>
      <c r="F161" s="33"/>
      <c r="G161" s="33"/>
      <c r="H161" s="26">
        <f t="shared" si="13"/>
        <v>0</v>
      </c>
      <c r="I161" s="2"/>
    </row>
    <row r="162" spans="2:9" s="1" customFormat="1" ht="20.100000000000001" customHeight="1" x14ac:dyDescent="0.2">
      <c r="B162" s="27"/>
      <c r="C162" s="37" t="s">
        <v>20</v>
      </c>
      <c r="D162" s="35" t="s">
        <v>15</v>
      </c>
      <c r="E162" s="35">
        <v>1</v>
      </c>
      <c r="F162" s="33"/>
      <c r="G162" s="33"/>
      <c r="H162" s="26">
        <f t="shared" si="13"/>
        <v>0</v>
      </c>
      <c r="I162" s="2"/>
    </row>
    <row r="163" spans="2:9" s="1" customFormat="1" ht="20.100000000000001" customHeight="1" x14ac:dyDescent="0.2">
      <c r="B163" s="27"/>
      <c r="C163" s="37" t="s">
        <v>21</v>
      </c>
      <c r="D163" s="35" t="s">
        <v>15</v>
      </c>
      <c r="E163" s="35">
        <v>1</v>
      </c>
      <c r="F163" s="33"/>
      <c r="G163" s="33"/>
      <c r="H163" s="26">
        <f t="shared" si="13"/>
        <v>0</v>
      </c>
      <c r="I163" s="2"/>
    </row>
    <row r="164" spans="2:9" s="1" customFormat="1" ht="20.100000000000001" customHeight="1" x14ac:dyDescent="0.2">
      <c r="B164" s="27"/>
      <c r="C164" s="36" t="s">
        <v>46</v>
      </c>
      <c r="D164" s="39"/>
      <c r="E164" s="39"/>
      <c r="F164" s="33"/>
      <c r="G164" s="33"/>
      <c r="H164" s="26"/>
      <c r="I164" s="2"/>
    </row>
    <row r="165" spans="2:9" s="1" customFormat="1" ht="20.100000000000001" customHeight="1" x14ac:dyDescent="0.2">
      <c r="B165" s="27"/>
      <c r="C165" s="37" t="s">
        <v>18</v>
      </c>
      <c r="D165" s="35" t="s">
        <v>15</v>
      </c>
      <c r="E165" s="35">
        <v>1</v>
      </c>
      <c r="F165" s="33"/>
      <c r="G165" s="33"/>
      <c r="H165" s="26">
        <f t="shared" ref="H165:H168" si="14">F165*G165</f>
        <v>0</v>
      </c>
      <c r="I165" s="2"/>
    </row>
    <row r="166" spans="2:9" s="1" customFormat="1" ht="20.100000000000001" customHeight="1" x14ac:dyDescent="0.2">
      <c r="B166" s="27"/>
      <c r="C166" s="37" t="s">
        <v>19</v>
      </c>
      <c r="D166" s="35" t="s">
        <v>15</v>
      </c>
      <c r="E166" s="35">
        <v>1</v>
      </c>
      <c r="F166" s="33"/>
      <c r="G166" s="33"/>
      <c r="H166" s="26">
        <f t="shared" si="14"/>
        <v>0</v>
      </c>
      <c r="I166" s="2"/>
    </row>
    <row r="167" spans="2:9" s="1" customFormat="1" ht="20.100000000000001" customHeight="1" x14ac:dyDescent="0.2">
      <c r="B167" s="27"/>
      <c r="C167" s="37" t="s">
        <v>20</v>
      </c>
      <c r="D167" s="35" t="s">
        <v>15</v>
      </c>
      <c r="E167" s="35">
        <v>1</v>
      </c>
      <c r="F167" s="33"/>
      <c r="G167" s="33"/>
      <c r="H167" s="26">
        <f t="shared" si="14"/>
        <v>0</v>
      </c>
      <c r="I167" s="2"/>
    </row>
    <row r="168" spans="2:9" s="1" customFormat="1" ht="20.100000000000001" customHeight="1" x14ac:dyDescent="0.2">
      <c r="B168" s="27"/>
      <c r="C168" s="37" t="s">
        <v>21</v>
      </c>
      <c r="D168" s="35" t="s">
        <v>15</v>
      </c>
      <c r="E168" s="35">
        <v>1</v>
      </c>
      <c r="F168" s="33"/>
      <c r="G168" s="33"/>
      <c r="H168" s="26">
        <f t="shared" si="14"/>
        <v>0</v>
      </c>
      <c r="I168" s="2"/>
    </row>
    <row r="169" spans="2:9" s="1" customFormat="1" ht="20.100000000000001" customHeight="1" x14ac:dyDescent="0.25">
      <c r="B169" s="83" t="s">
        <v>85</v>
      </c>
      <c r="C169" s="84"/>
      <c r="D169" s="84"/>
      <c r="E169" s="84"/>
      <c r="F169" s="84"/>
      <c r="G169" s="85"/>
      <c r="H169" s="26">
        <f>SUM(H39:H168)</f>
        <v>0</v>
      </c>
      <c r="I169" s="2"/>
    </row>
    <row r="170" spans="2:9" s="1" customFormat="1" ht="20.100000000000001" customHeight="1" x14ac:dyDescent="0.25">
      <c r="B170" s="50"/>
      <c r="C170" s="51"/>
      <c r="D170" s="51"/>
      <c r="E170" s="51"/>
      <c r="F170" s="51"/>
      <c r="G170" s="51"/>
      <c r="H170" s="56"/>
      <c r="I170" s="2"/>
    </row>
    <row r="171" spans="2:9" s="1" customFormat="1" ht="20.100000000000001" customHeight="1" x14ac:dyDescent="0.25">
      <c r="B171" s="52" t="s">
        <v>86</v>
      </c>
      <c r="C171" s="58" t="s">
        <v>87</v>
      </c>
      <c r="D171" s="59"/>
      <c r="E171" s="59"/>
      <c r="F171" s="59"/>
      <c r="G171" s="59"/>
      <c r="H171" s="60"/>
      <c r="I171" s="2"/>
    </row>
    <row r="172" spans="2:9" s="1" customFormat="1" ht="20.100000000000001" customHeight="1" x14ac:dyDescent="0.2">
      <c r="B172" s="27"/>
      <c r="C172" s="34"/>
      <c r="D172" s="35"/>
      <c r="E172" s="35"/>
      <c r="F172" s="33"/>
      <c r="G172" s="33"/>
      <c r="H172" s="26"/>
      <c r="I172" s="2"/>
    </row>
    <row r="173" spans="2:9" s="1" customFormat="1" ht="20.100000000000001" customHeight="1" x14ac:dyDescent="0.2">
      <c r="B173" s="38"/>
      <c r="C173" s="38" t="s">
        <v>89</v>
      </c>
      <c r="D173" s="35" t="s">
        <v>49</v>
      </c>
      <c r="E173" s="35">
        <v>1</v>
      </c>
      <c r="F173" s="33"/>
      <c r="G173" s="33"/>
      <c r="H173" s="26">
        <f t="shared" ref="H173:H176" si="15">F173*G173</f>
        <v>0</v>
      </c>
      <c r="I173" s="2"/>
    </row>
    <row r="174" spans="2:9" s="1" customFormat="1" ht="20.100000000000001" customHeight="1" x14ac:dyDescent="0.2">
      <c r="B174" s="38"/>
      <c r="C174" s="38" t="s">
        <v>91</v>
      </c>
      <c r="D174" s="35" t="s">
        <v>49</v>
      </c>
      <c r="E174" s="35">
        <v>1</v>
      </c>
      <c r="F174" s="33"/>
      <c r="G174" s="33"/>
      <c r="H174" s="26">
        <f t="shared" si="15"/>
        <v>0</v>
      </c>
      <c r="I174" s="2"/>
    </row>
    <row r="175" spans="2:9" s="1" customFormat="1" ht="20.100000000000001" customHeight="1" x14ac:dyDescent="0.2">
      <c r="B175" s="38"/>
      <c r="C175" s="38" t="s">
        <v>90</v>
      </c>
      <c r="D175" s="35" t="s">
        <v>92</v>
      </c>
      <c r="E175" s="35">
        <v>107</v>
      </c>
      <c r="F175" s="33"/>
      <c r="G175" s="33"/>
      <c r="H175" s="26">
        <f t="shared" si="15"/>
        <v>0</v>
      </c>
      <c r="I175" s="2"/>
    </row>
    <row r="176" spans="2:9" s="1" customFormat="1" ht="20.100000000000001" customHeight="1" x14ac:dyDescent="0.2">
      <c r="B176" s="38"/>
      <c r="C176" s="38" t="s">
        <v>93</v>
      </c>
      <c r="D176" s="35" t="s">
        <v>49</v>
      </c>
      <c r="E176" s="35">
        <v>1</v>
      </c>
      <c r="F176" s="33"/>
      <c r="G176" s="33"/>
      <c r="H176" s="26">
        <f t="shared" si="15"/>
        <v>0</v>
      </c>
      <c r="I176" s="2"/>
    </row>
    <row r="177" spans="2:9" s="1" customFormat="1" ht="20.100000000000001" customHeight="1" x14ac:dyDescent="0.2">
      <c r="B177" s="38"/>
      <c r="C177" s="38" t="s">
        <v>95</v>
      </c>
      <c r="D177" s="35" t="s">
        <v>49</v>
      </c>
      <c r="E177" s="35">
        <v>1</v>
      </c>
      <c r="F177" s="33"/>
      <c r="G177" s="33"/>
      <c r="H177" s="26">
        <f t="shared" ref="H177" si="16">F177*G177</f>
        <v>0</v>
      </c>
      <c r="I177" s="2"/>
    </row>
    <row r="178" spans="2:9" s="1" customFormat="1" ht="20.100000000000001" customHeight="1" x14ac:dyDescent="0.2">
      <c r="B178" s="38"/>
      <c r="C178" s="38" t="s">
        <v>96</v>
      </c>
      <c r="D178" s="35" t="s">
        <v>49</v>
      </c>
      <c r="E178" s="35">
        <v>1</v>
      </c>
      <c r="F178" s="33"/>
      <c r="G178" s="33"/>
      <c r="H178" s="26">
        <f t="shared" ref="H178" si="17">F178*G178</f>
        <v>0</v>
      </c>
      <c r="I178" s="2"/>
    </row>
    <row r="179" spans="2:9" s="1" customFormat="1" ht="20.100000000000001" customHeight="1" x14ac:dyDescent="0.2">
      <c r="B179" s="38"/>
      <c r="C179" s="38" t="s">
        <v>97</v>
      </c>
      <c r="D179" s="35" t="s">
        <v>49</v>
      </c>
      <c r="E179" s="35">
        <v>1</v>
      </c>
      <c r="F179" s="33"/>
      <c r="G179" s="33"/>
      <c r="H179" s="26">
        <f t="shared" ref="H179" si="18">F179*G179</f>
        <v>0</v>
      </c>
      <c r="I179" s="2"/>
    </row>
    <row r="180" spans="2:9" s="1" customFormat="1" ht="20.100000000000001" customHeight="1" x14ac:dyDescent="0.25">
      <c r="B180" s="61" t="s">
        <v>88</v>
      </c>
      <c r="C180" s="62"/>
      <c r="D180" s="62"/>
      <c r="E180" s="62"/>
      <c r="F180" s="62"/>
      <c r="G180" s="63"/>
      <c r="H180" s="26">
        <f>SUM(H173:H179)</f>
        <v>0</v>
      </c>
      <c r="I180" s="2"/>
    </row>
    <row r="181" spans="2:9" s="1" customFormat="1" ht="20.100000000000001" customHeight="1" x14ac:dyDescent="0.25">
      <c r="B181" s="50"/>
      <c r="C181" s="51"/>
      <c r="D181" s="51"/>
      <c r="E181" s="51"/>
      <c r="F181" s="51"/>
      <c r="G181" s="51"/>
      <c r="H181" s="56"/>
      <c r="I181" s="2"/>
    </row>
    <row r="182" spans="2:9" s="1" customFormat="1" ht="20.100000000000001" customHeight="1" x14ac:dyDescent="0.25">
      <c r="B182" s="50"/>
      <c r="C182" s="51"/>
      <c r="D182" s="51"/>
      <c r="E182" s="51"/>
      <c r="F182" s="51"/>
      <c r="G182" s="51"/>
      <c r="H182" s="56"/>
      <c r="I182" s="2"/>
    </row>
    <row r="183" spans="2:9" s="1" customFormat="1" ht="20.100000000000001" customHeight="1" x14ac:dyDescent="0.25">
      <c r="B183" s="50"/>
      <c r="C183" s="51"/>
      <c r="D183" s="51"/>
      <c r="E183" s="51"/>
      <c r="F183" s="51"/>
      <c r="G183" s="51"/>
      <c r="H183" s="56"/>
      <c r="I183" s="2"/>
    </row>
    <row r="184" spans="2:9" ht="15" customHeight="1" thickBot="1" x14ac:dyDescent="0.3">
      <c r="B184" s="18"/>
      <c r="H184" s="13"/>
    </row>
    <row r="185" spans="2:9" s="1" customFormat="1" ht="19.5" customHeight="1" thickBot="1" x14ac:dyDescent="0.3">
      <c r="B185" s="70" t="s">
        <v>12</v>
      </c>
      <c r="C185" s="71"/>
      <c r="D185" s="71"/>
      <c r="E185" s="71"/>
      <c r="F185" s="71"/>
      <c r="G185" s="71"/>
      <c r="H185" s="72"/>
      <c r="I185" s="2"/>
    </row>
    <row r="186" spans="2:9" s="1" customFormat="1" ht="20.100000000000001" customHeight="1" x14ac:dyDescent="0.25">
      <c r="B186" s="53" t="str">
        <f>B5</f>
        <v>3.1</v>
      </c>
      <c r="C186" s="8" t="str">
        <f>C5</f>
        <v>DOSSIER D'EXECUTION ET INSTALLATION DE CHANTIER</v>
      </c>
      <c r="D186" s="6"/>
      <c r="E186" s="6"/>
      <c r="F186" s="6"/>
      <c r="G186" s="7"/>
      <c r="H186" s="40">
        <f>H14</f>
        <v>0</v>
      </c>
      <c r="I186" s="2"/>
    </row>
    <row r="187" spans="2:9" s="1" customFormat="1" ht="20.100000000000001" customHeight="1" x14ac:dyDescent="0.25">
      <c r="B187" s="53" t="str">
        <f>B16</f>
        <v>3.2</v>
      </c>
      <c r="C187" s="8" t="str">
        <f>C16</f>
        <v>PRISE DE TERRE</v>
      </c>
      <c r="D187" s="6"/>
      <c r="E187" s="6"/>
      <c r="F187" s="6"/>
      <c r="G187" s="7"/>
      <c r="H187" s="40">
        <f>H19</f>
        <v>0</v>
      </c>
      <c r="I187" s="2"/>
    </row>
    <row r="188" spans="2:9" s="1" customFormat="1" ht="20.100000000000001" customHeight="1" x14ac:dyDescent="0.25">
      <c r="B188" s="53" t="str">
        <f>B21</f>
        <v>3.3</v>
      </c>
      <c r="C188" s="8" t="str">
        <f>C21</f>
        <v>LIAISON EQUIPOTENTIELLE PRINCIPALE ET CONDUCTEUR PRINCIPAL DE PROTECTION</v>
      </c>
      <c r="D188" s="6"/>
      <c r="E188" s="6"/>
      <c r="F188" s="6"/>
      <c r="G188" s="7"/>
      <c r="H188" s="40">
        <f>H24</f>
        <v>0</v>
      </c>
      <c r="I188" s="2"/>
    </row>
    <row r="189" spans="2:9" s="1" customFormat="1" ht="20.100000000000001" customHeight="1" x14ac:dyDescent="0.25">
      <c r="B189" s="53" t="str">
        <f>B26</f>
        <v>3.4</v>
      </c>
      <c r="C189" s="8" t="str">
        <f>C26</f>
        <v>RACCORDEMENT AU RESEAU CONCESSIONNAIRE</v>
      </c>
      <c r="D189" s="6"/>
      <c r="E189" s="6"/>
      <c r="F189" s="6"/>
      <c r="G189" s="7"/>
      <c r="H189" s="40" t="str">
        <f>H29</f>
        <v>inclus</v>
      </c>
      <c r="I189" s="2"/>
    </row>
    <row r="190" spans="2:9" s="1" customFormat="1" ht="20.100000000000001" customHeight="1" x14ac:dyDescent="0.25">
      <c r="B190" s="53" t="str">
        <f>B31</f>
        <v>3.5</v>
      </c>
      <c r="C190" s="8" t="str">
        <f>C31</f>
        <v>COFFRET DE BRANCHEMENT ET LIAISON RESEAU</v>
      </c>
      <c r="D190" s="6"/>
      <c r="E190" s="6"/>
      <c r="F190" s="6"/>
      <c r="G190" s="7"/>
      <c r="H190" s="40" t="str">
        <f>H34</f>
        <v>inclus</v>
      </c>
      <c r="I190" s="2"/>
    </row>
    <row r="191" spans="2:9" s="1" customFormat="1" ht="20.100000000000001" customHeight="1" x14ac:dyDescent="0.25">
      <c r="B191" s="53" t="str">
        <f>B37</f>
        <v>3.6</v>
      </c>
      <c r="C191" s="8" t="str">
        <f>C37</f>
        <v>LOGEMENTS</v>
      </c>
      <c r="D191" s="6"/>
      <c r="E191" s="6"/>
      <c r="F191" s="6"/>
      <c r="G191" s="7"/>
      <c r="H191" s="14">
        <f>H169</f>
        <v>0</v>
      </c>
      <c r="I191" s="2"/>
    </row>
    <row r="192" spans="2:9" s="1" customFormat="1" ht="20.100000000000001" customHeight="1" x14ac:dyDescent="0.25">
      <c r="B192" s="53" t="str">
        <f>B171</f>
        <v>3.7</v>
      </c>
      <c r="C192" s="8" t="str">
        <f>C171</f>
        <v>INSTALLATIONS COMMUNES</v>
      </c>
      <c r="D192" s="6"/>
      <c r="E192" s="6"/>
      <c r="F192" s="6"/>
      <c r="G192" s="7"/>
      <c r="H192" s="14">
        <f>H180</f>
        <v>0</v>
      </c>
      <c r="I192" s="2"/>
    </row>
    <row r="193" spans="2:9" ht="15" customHeight="1" thickBot="1" x14ac:dyDescent="0.3">
      <c r="B193" s="19"/>
      <c r="C193" s="11"/>
      <c r="D193" s="12"/>
      <c r="E193" s="12"/>
      <c r="F193" s="12"/>
      <c r="G193" s="12"/>
      <c r="H193" s="15"/>
    </row>
    <row r="194" spans="2:9" s="1" customFormat="1" ht="20.100000000000001" customHeight="1" x14ac:dyDescent="0.25">
      <c r="B194" s="73" t="s">
        <v>47</v>
      </c>
      <c r="C194" s="74"/>
      <c r="D194" s="74"/>
      <c r="E194" s="74"/>
      <c r="F194" s="74"/>
      <c r="G194" s="75"/>
      <c r="H194" s="16">
        <f>SUM(H186:H192)</f>
        <v>0</v>
      </c>
      <c r="I194" s="2"/>
    </row>
    <row r="195" spans="2:9" s="1" customFormat="1" ht="20.100000000000001" customHeight="1" x14ac:dyDescent="0.25">
      <c r="B195" s="76" t="s">
        <v>13</v>
      </c>
      <c r="C195" s="77" t="s">
        <v>10</v>
      </c>
      <c r="D195" s="77"/>
      <c r="E195" s="77"/>
      <c r="F195" s="77"/>
      <c r="G195" s="78"/>
      <c r="H195" s="9">
        <f>0.2*H194</f>
        <v>0</v>
      </c>
      <c r="I195" s="2"/>
    </row>
    <row r="196" spans="2:9" s="1" customFormat="1" ht="20.100000000000001" customHeight="1" thickBot="1" x14ac:dyDescent="0.3">
      <c r="B196" s="79" t="s">
        <v>48</v>
      </c>
      <c r="C196" s="80"/>
      <c r="D196" s="80"/>
      <c r="E196" s="80"/>
      <c r="F196" s="80"/>
      <c r="G196" s="81"/>
      <c r="H196" s="10">
        <f>H195+H194</f>
        <v>0</v>
      </c>
      <c r="I196" s="2"/>
    </row>
    <row r="197" spans="2:9" s="1" customFormat="1" ht="20.100000000000001" customHeight="1" x14ac:dyDescent="0.25">
      <c r="B197" s="31"/>
      <c r="C197" s="31"/>
      <c r="D197" s="31"/>
      <c r="E197" s="31"/>
      <c r="F197" s="31"/>
      <c r="G197" s="31"/>
      <c r="H197" s="32"/>
      <c r="I197" s="2"/>
    </row>
    <row r="198" spans="2:9" s="1" customFormat="1" ht="20.100000000000001" customHeight="1" x14ac:dyDescent="0.25">
      <c r="B198" s="57" t="s">
        <v>94</v>
      </c>
      <c r="C198" s="31"/>
      <c r="D198" s="31"/>
      <c r="E198" s="31"/>
      <c r="F198" s="31"/>
      <c r="G198" s="31"/>
      <c r="H198" s="32"/>
      <c r="I198" s="2"/>
    </row>
    <row r="199" spans="2:9" s="1" customFormat="1" ht="20.100000000000001" customHeight="1" x14ac:dyDescent="0.25">
      <c r="B199" s="31"/>
      <c r="C199" s="31"/>
      <c r="D199" s="31"/>
      <c r="E199" s="31"/>
      <c r="F199" s="31"/>
      <c r="G199" s="31"/>
      <c r="H199" s="32"/>
      <c r="I199" s="2"/>
    </row>
    <row r="201" spans="2:9" ht="15" customHeight="1" x14ac:dyDescent="0.25">
      <c r="C201" t="s">
        <v>6</v>
      </c>
    </row>
    <row r="202" spans="2:9" ht="15" customHeight="1" x14ac:dyDescent="0.25">
      <c r="C202" t="s">
        <v>7</v>
      </c>
    </row>
    <row r="203" spans="2:9" ht="15" customHeight="1" x14ac:dyDescent="0.25">
      <c r="C203" t="s">
        <v>8</v>
      </c>
    </row>
    <row r="204" spans="2:9" ht="15" customHeight="1" x14ac:dyDescent="0.25">
      <c r="C204" s="3" t="s">
        <v>5</v>
      </c>
      <c r="E204" s="69" t="s">
        <v>9</v>
      </c>
      <c r="F204" s="69"/>
      <c r="G204" s="69"/>
      <c r="H204" s="69"/>
    </row>
    <row r="205" spans="2:9" ht="12" customHeight="1" x14ac:dyDescent="0.25"/>
    <row r="206" spans="2:9" ht="12" customHeight="1" x14ac:dyDescent="0.25"/>
    <row r="207" spans="2:9" ht="12" customHeight="1" x14ac:dyDescent="0.25"/>
    <row r="208" spans="2:9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spans="1:3" ht="12" customHeight="1" x14ac:dyDescent="0.25"/>
    <row r="226" spans="1:3" ht="12" customHeight="1" x14ac:dyDescent="0.25"/>
    <row r="229" spans="1:3" s="3" customFormat="1" ht="15" customHeight="1" x14ac:dyDescent="0.25">
      <c r="A229"/>
      <c r="B229" s="20"/>
      <c r="C229"/>
    </row>
    <row r="230" spans="1:3" s="3" customFormat="1" ht="15" customHeight="1" x14ac:dyDescent="0.25">
      <c r="A230"/>
      <c r="B230" s="20"/>
      <c r="C230"/>
    </row>
    <row r="231" spans="1:3" s="3" customFormat="1" ht="15" customHeight="1" x14ac:dyDescent="0.25">
      <c r="A231"/>
      <c r="B231" s="20"/>
      <c r="C231"/>
    </row>
    <row r="232" spans="1:3" s="3" customFormat="1" ht="15" customHeight="1" x14ac:dyDescent="0.25">
      <c r="A232"/>
      <c r="B232" s="20"/>
      <c r="C232"/>
    </row>
    <row r="233" spans="1:3" s="3" customFormat="1" ht="15" customHeight="1" x14ac:dyDescent="0.25">
      <c r="A233"/>
      <c r="B233" s="20"/>
      <c r="C233"/>
    </row>
    <row r="234" spans="1:3" s="3" customFormat="1" ht="15" customHeight="1" x14ac:dyDescent="0.25">
      <c r="A234"/>
      <c r="B234" s="20"/>
      <c r="C234"/>
    </row>
    <row r="235" spans="1:3" s="3" customFormat="1" ht="15" customHeight="1" x14ac:dyDescent="0.25">
      <c r="A235"/>
      <c r="B235" s="20"/>
      <c r="C235"/>
    </row>
    <row r="236" spans="1:3" s="3" customFormat="1" ht="15" customHeight="1" x14ac:dyDescent="0.25">
      <c r="A236"/>
      <c r="B236" s="20"/>
      <c r="C236"/>
    </row>
    <row r="237" spans="1:3" s="3" customFormat="1" ht="15" customHeight="1" x14ac:dyDescent="0.25">
      <c r="A237"/>
      <c r="B237" s="20"/>
      <c r="C237"/>
    </row>
    <row r="238" spans="1:3" s="3" customFormat="1" ht="15" customHeight="1" x14ac:dyDescent="0.25">
      <c r="A238"/>
      <c r="B238" s="20"/>
      <c r="C238"/>
    </row>
    <row r="239" spans="1:3" s="3" customFormat="1" ht="15" customHeight="1" x14ac:dyDescent="0.25">
      <c r="A239"/>
      <c r="B239" s="20"/>
      <c r="C239"/>
    </row>
    <row r="240" spans="1:3" s="3" customFormat="1" ht="15" customHeight="1" x14ac:dyDescent="0.25">
      <c r="A240"/>
      <c r="B240" s="20"/>
      <c r="C240"/>
    </row>
    <row r="241" spans="1:3" s="3" customFormat="1" ht="15" customHeight="1" x14ac:dyDescent="0.25">
      <c r="A241"/>
      <c r="B241" s="20"/>
      <c r="C241"/>
    </row>
    <row r="242" spans="1:3" s="3" customFormat="1" ht="15" customHeight="1" x14ac:dyDescent="0.25">
      <c r="A242"/>
      <c r="B242" s="20"/>
      <c r="C242"/>
    </row>
    <row r="243" spans="1:3" s="3" customFormat="1" ht="15" customHeight="1" x14ac:dyDescent="0.25">
      <c r="A243"/>
      <c r="B243" s="20"/>
      <c r="C243"/>
    </row>
    <row r="244" spans="1:3" s="3" customFormat="1" ht="15" customHeight="1" x14ac:dyDescent="0.25">
      <c r="A244"/>
      <c r="B244" s="20"/>
      <c r="C244"/>
    </row>
    <row r="245" spans="1:3" s="3" customFormat="1" ht="15" customHeight="1" x14ac:dyDescent="0.25">
      <c r="A245"/>
      <c r="B245" s="20"/>
      <c r="C245"/>
    </row>
    <row r="246" spans="1:3" s="3" customFormat="1" ht="15" customHeight="1" x14ac:dyDescent="0.25">
      <c r="A246"/>
      <c r="B246" s="20"/>
      <c r="C246"/>
    </row>
    <row r="247" spans="1:3" s="3" customFormat="1" ht="15" customHeight="1" x14ac:dyDescent="0.25">
      <c r="A247"/>
      <c r="B247" s="20"/>
      <c r="C247"/>
    </row>
    <row r="248" spans="1:3" s="3" customFormat="1" ht="15" customHeight="1" x14ac:dyDescent="0.25">
      <c r="A248"/>
      <c r="B248" s="20"/>
      <c r="C248"/>
    </row>
    <row r="249" spans="1:3" s="3" customFormat="1" ht="15" customHeight="1" x14ac:dyDescent="0.25">
      <c r="A249"/>
      <c r="B249" s="20"/>
      <c r="C249"/>
    </row>
    <row r="250" spans="1:3" s="3" customFormat="1" ht="15" customHeight="1" x14ac:dyDescent="0.25">
      <c r="A250"/>
      <c r="B250" s="20"/>
      <c r="C250"/>
    </row>
    <row r="251" spans="1:3" s="3" customFormat="1" ht="15" customHeight="1" x14ac:dyDescent="0.25">
      <c r="A251"/>
      <c r="B251" s="20"/>
      <c r="C251"/>
    </row>
    <row r="252" spans="1:3" s="3" customFormat="1" ht="15" customHeight="1" x14ac:dyDescent="0.25">
      <c r="A252"/>
      <c r="B252" s="20"/>
      <c r="C252"/>
    </row>
    <row r="253" spans="1:3" s="3" customFormat="1" ht="15" customHeight="1" x14ac:dyDescent="0.25">
      <c r="A253"/>
      <c r="B253" s="20"/>
      <c r="C253"/>
    </row>
    <row r="254" spans="1:3" s="3" customFormat="1" ht="15" customHeight="1" x14ac:dyDescent="0.25">
      <c r="A254"/>
      <c r="B254" s="20"/>
      <c r="C254"/>
    </row>
  </sheetData>
  <mergeCells count="21">
    <mergeCell ref="B1:H1"/>
    <mergeCell ref="B3:C3"/>
    <mergeCell ref="E204:H204"/>
    <mergeCell ref="B185:H185"/>
    <mergeCell ref="B194:G194"/>
    <mergeCell ref="B195:G195"/>
    <mergeCell ref="B196:G196"/>
    <mergeCell ref="C37:H37"/>
    <mergeCell ref="B14:G14"/>
    <mergeCell ref="B19:G19"/>
    <mergeCell ref="B24:G24"/>
    <mergeCell ref="B29:G29"/>
    <mergeCell ref="B34:G34"/>
    <mergeCell ref="B169:G169"/>
    <mergeCell ref="C5:H5"/>
    <mergeCell ref="C16:H16"/>
    <mergeCell ref="C21:H21"/>
    <mergeCell ref="C26:H26"/>
    <mergeCell ref="C31:H31"/>
    <mergeCell ref="C171:H171"/>
    <mergeCell ref="B180:G180"/>
  </mergeCells>
  <phoneticPr fontId="7" type="noConversion"/>
  <printOptions horizontalCentered="1"/>
  <pageMargins left="0.20588235294117646" right="0.39370078740157483" top="0.94488188976377963" bottom="0.74803149606299213" header="0.31496062992125984" footer="0.31496062992125984"/>
  <pageSetup paperSize="9" orientation="portrait" r:id="rId1"/>
  <headerFooter>
    <oddHeader>&amp;L&amp;"-,Gras"&amp;10LE NID&amp;"-,Normal"
26 bvd du 21ème Régiment d'Aviation
54 000 NANCY
&amp;C&amp;"-,Gras"&amp;10Construction de 28 logements&amp;"-,Normal"
Rue Henry Brun et rue Wiener
NANCY&amp;R&amp;10Phase PRO-DCE
DPGF lot N°13
Electricité</oddHeader>
    <oddFooter>&amp;L&amp;10&amp;G&amp;C&amp;10Indice 0 - 12/07/2023&amp;R&amp;10&amp;P/&amp;N</oddFooter>
  </headerFooter>
  <colBreaks count="1" manualBreakCount="1">
    <brk id="9" min="1" max="43" man="1"/>
  </col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13</vt:lpstr>
      <vt:lpstr>'Lot 13'!Zone_d_impression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alizée</dc:creator>
  <cp:lastModifiedBy>Renaud OLIGER</cp:lastModifiedBy>
  <cp:lastPrinted>2023-07-13T08:06:38Z</cp:lastPrinted>
  <dcterms:created xsi:type="dcterms:W3CDTF">2012-12-06T13:02:15Z</dcterms:created>
  <dcterms:modified xsi:type="dcterms:W3CDTF">2023-07-13T08:07:59Z</dcterms:modified>
</cp:coreProperties>
</file>